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Z\Desktop\cennik CBC Aktualny\2025\"/>
    </mc:Choice>
  </mc:AlternateContent>
  <xr:revisionPtr revIDLastSave="0" documentId="13_ncr:1_{7D8AA2E5-9CED-4D81-A7E5-35F17D731B15}" xr6:coauthVersionLast="47" xr6:coauthVersionMax="47" xr10:uidLastSave="{00000000-0000-0000-0000-000000000000}"/>
  <bookViews>
    <workbookView xWindow="-120" yWindow="-120" windowWidth="29040" windowHeight="15840" tabRatio="666" activeTab="2" xr2:uid="{A8C3AECE-60C4-4F92-ADD7-E818E8BDDE68}"/>
  </bookViews>
  <sheets>
    <sheet name="CENNIK" sheetId="46" r:id="rId1"/>
    <sheet name="CORTROL | oprogramowanie VMS" sheetId="39" r:id="rId2"/>
    <sheet name="GANZ | Rozwiązania CCTV" sheetId="40" r:id="rId3"/>
    <sheet name="Arkusz2" sheetId="3" state="hidden" r:id="rId4"/>
    <sheet name="AI BOX" sheetId="47" r:id="rId5"/>
    <sheet name="COMPUTAR | Obiektywy" sheetId="43" r:id="rId6"/>
    <sheet name="Usługi Techniczne" sheetId="37" r:id="rId7"/>
    <sheet name="WARUNKI HANDLOWE" sheetId="42" r:id="rId8"/>
  </sheets>
  <definedNames>
    <definedName name="nameAHD" localSheetId="4">'AI BOX'!#REF!</definedName>
    <definedName name="nameAHD" localSheetId="2">'GANZ | Rozwiązania CCTV'!#REF!</definedName>
    <definedName name="nameComputar" localSheetId="4">'AI BOX'!#REF!</definedName>
    <definedName name="nameComputar" localSheetId="2">'GANZ | Rozwiązania CCTV'!#REF!</definedName>
    <definedName name="nameCORTROL" localSheetId="4">'AI BOX'!#REF!</definedName>
    <definedName name="nameCORTROL" localSheetId="2">'GANZ | Rozwiązania CCTV'!#REF!</definedName>
    <definedName name="nameEWIMAR" localSheetId="4">'AI BOX'!$A$94</definedName>
    <definedName name="nameEWIMAR" localSheetId="2">'GANZ | Rozwiązania CCTV'!#REF!</definedName>
    <definedName name="nameGenSTAR" localSheetId="4">'AI BOX'!#REF!</definedName>
    <definedName name="nameGenSTAR" localSheetId="2">'GANZ | Rozwiązania CCTV'!#REF!</definedName>
    <definedName name="namePixelPRO" localSheetId="4">'AI BOX'!#REF!</definedName>
    <definedName name="namePixelPRO" localSheetId="2">'GANZ | Rozwiązania CCTV'!#REF!</definedName>
    <definedName name="nameTERMO" localSheetId="4">'AI BOX'!#REF!</definedName>
    <definedName name="nameTERMO" localSheetId="2">'GANZ | Rozwiązania CCTV'!#REF!</definedName>
    <definedName name="nameVideotec" localSheetId="4">'AI BOX'!#REF!</definedName>
    <definedName name="nameVideotec" localSheetId="2">'GANZ | Rozwiązania CCTV'!#REF!</definedName>
    <definedName name="nameVigilant" localSheetId="4">'AI BOX'!#REF!</definedName>
    <definedName name="nameVigilant" localSheetId="2">'GANZ | Rozwiązania CCTV'!#REF!</definedName>
    <definedName name="_xlnm.Print_Area" localSheetId="4">'AI BOX'!$A$1:$L$103</definedName>
    <definedName name="_xlnm.Print_Area" localSheetId="0">CENNIK!$A$1:$G$34</definedName>
    <definedName name="_xlnm.Print_Area" localSheetId="5">'COMPUTAR | Obiektywy'!$A$1:$G$155</definedName>
    <definedName name="_xlnm.Print_Area" localSheetId="1">'CORTROL | oprogramowanie VMS'!$A$1:$G$112</definedName>
    <definedName name="_xlnm.Print_Area" localSheetId="2">'GANZ | Rozwiązania CCTV'!$A$1:$I$153</definedName>
    <definedName name="_xlnm.Print_Area" localSheetId="6">'Usługi Techniczne'!$A$1:$D$24</definedName>
    <definedName name="_xlnm.Print_Area" localSheetId="7">'WARUNKI HANDLOWE'!$A$1:$C$64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40" l="1"/>
  <c r="G65" i="40"/>
  <c r="G67" i="40"/>
  <c r="G66" i="40"/>
  <c r="G31" i="40"/>
  <c r="G93" i="40"/>
  <c r="G92" i="40"/>
  <c r="G46" i="40"/>
  <c r="G45" i="40"/>
  <c r="G19" i="40"/>
  <c r="G18" i="40"/>
  <c r="G157" i="40" l="1"/>
  <c r="G23" i="40"/>
  <c r="F50" i="47" l="1"/>
  <c r="F49" i="47"/>
  <c r="F48" i="47"/>
  <c r="F47" i="47"/>
  <c r="F38" i="47" l="1"/>
  <c r="F14" i="47"/>
  <c r="G135" i="40" l="1"/>
  <c r="G134" i="40"/>
  <c r="G24" i="40"/>
  <c r="G25" i="40"/>
  <c r="E99" i="39" l="1"/>
  <c r="E93" i="39"/>
  <c r="E92" i="39"/>
  <c r="E91" i="39"/>
  <c r="E85" i="39"/>
  <c r="E78" i="39" l="1"/>
  <c r="E77" i="39"/>
  <c r="E76" i="39"/>
  <c r="E75" i="39"/>
  <c r="E64" i="39"/>
  <c r="E63" i="39"/>
  <c r="E62" i="39"/>
  <c r="E46" i="39"/>
  <c r="E47" i="39"/>
  <c r="E48" i="39"/>
  <c r="E49" i="39"/>
  <c r="G21" i="40" l="1"/>
  <c r="G48" i="40"/>
  <c r="G49" i="40"/>
  <c r="F33" i="47" l="1"/>
  <c r="F15" i="47"/>
  <c r="G76" i="40"/>
  <c r="G75" i="40"/>
  <c r="G102" i="40"/>
  <c r="G26" i="40"/>
  <c r="G34" i="40"/>
  <c r="F99" i="47"/>
  <c r="F98" i="47"/>
  <c r="F97" i="47"/>
  <c r="F93" i="47"/>
  <c r="F92" i="47"/>
  <c r="F91" i="47"/>
  <c r="F90" i="47"/>
  <c r="F89" i="47"/>
  <c r="F88" i="47"/>
  <c r="F87" i="47"/>
  <c r="F86" i="47"/>
  <c r="F85" i="47"/>
  <c r="F84" i="47"/>
  <c r="F83" i="47"/>
  <c r="F82" i="47"/>
  <c r="F81" i="47"/>
  <c r="F80" i="47"/>
  <c r="F79" i="47"/>
  <c r="F78" i="47"/>
  <c r="F77" i="47"/>
  <c r="F76" i="47"/>
  <c r="F75" i="47"/>
  <c r="F74" i="47"/>
  <c r="F73" i="47"/>
  <c r="F72" i="47"/>
  <c r="F71" i="47"/>
  <c r="F70" i="47"/>
  <c r="F69" i="47"/>
  <c r="F68" i="47"/>
  <c r="F67" i="47"/>
  <c r="F66" i="47"/>
  <c r="F65" i="47"/>
  <c r="F64" i="47"/>
  <c r="F63" i="47"/>
  <c r="F62" i="47"/>
  <c r="F60" i="47"/>
  <c r="F59" i="47"/>
  <c r="F55" i="47"/>
  <c r="F54" i="47"/>
  <c r="F51" i="47"/>
  <c r="F46" i="47"/>
  <c r="F45" i="47"/>
  <c r="F44" i="47"/>
  <c r="F43" i="47"/>
  <c r="F42" i="47"/>
  <c r="F41" i="47"/>
  <c r="F40" i="47"/>
  <c r="F39" i="47"/>
  <c r="F37" i="47"/>
  <c r="F36" i="47"/>
  <c r="F32" i="47"/>
  <c r="F31" i="47"/>
  <c r="F30" i="47"/>
  <c r="F29" i="47"/>
  <c r="F28" i="47"/>
  <c r="F27" i="47"/>
  <c r="F26" i="47"/>
  <c r="F25" i="47"/>
  <c r="F24" i="47"/>
  <c r="F23" i="47"/>
  <c r="F22" i="47"/>
  <c r="F21" i="47"/>
  <c r="F20" i="47"/>
  <c r="F16" i="47"/>
  <c r="F13" i="47"/>
  <c r="E14" i="39"/>
  <c r="E29" i="39"/>
  <c r="G29" i="40"/>
  <c r="E30" i="39"/>
  <c r="G95" i="40"/>
  <c r="G70" i="40"/>
  <c r="G74" i="40"/>
  <c r="G20" i="40"/>
  <c r="G47" i="40"/>
  <c r="G51" i="40"/>
  <c r="G90" i="40"/>
  <c r="G91" i="40"/>
  <c r="G94" i="40"/>
  <c r="G50" i="40"/>
  <c r="E13" i="43"/>
  <c r="E11" i="43"/>
  <c r="E12" i="43"/>
  <c r="E14" i="43"/>
  <c r="E15" i="43"/>
  <c r="E16" i="43"/>
  <c r="E17" i="43"/>
  <c r="E18" i="43"/>
  <c r="E32" i="43"/>
  <c r="E33" i="43"/>
  <c r="E34" i="43"/>
  <c r="E35" i="43"/>
  <c r="E36" i="43"/>
  <c r="E37" i="43"/>
  <c r="E38" i="43"/>
  <c r="E39" i="43"/>
  <c r="E40" i="43"/>
  <c r="E47" i="43"/>
  <c r="E48" i="43"/>
  <c r="E49" i="43"/>
  <c r="E50" i="43"/>
  <c r="E51" i="43"/>
  <c r="E52" i="43"/>
  <c r="E53" i="43"/>
  <c r="E54" i="43"/>
  <c r="E55" i="43"/>
  <c r="E56" i="43"/>
  <c r="E57" i="43"/>
  <c r="E58" i="43"/>
  <c r="E59" i="43"/>
  <c r="E60" i="43"/>
  <c r="E61" i="43"/>
  <c r="E62" i="43"/>
  <c r="E63" i="43"/>
  <c r="E64" i="43"/>
  <c r="E65" i="43"/>
  <c r="E66" i="43"/>
  <c r="E67" i="43"/>
  <c r="E68" i="43"/>
  <c r="E69" i="43"/>
  <c r="E70" i="43"/>
  <c r="E71" i="43"/>
  <c r="E72" i="43"/>
  <c r="E74" i="43"/>
  <c r="E75" i="43"/>
  <c r="E76" i="43"/>
  <c r="E77" i="43"/>
  <c r="E78" i="43"/>
  <c r="E79" i="43"/>
  <c r="E80" i="43"/>
  <c r="E81" i="43"/>
  <c r="E82" i="43"/>
  <c r="E84" i="43"/>
  <c r="E85" i="43"/>
  <c r="E86" i="43"/>
  <c r="E87" i="43"/>
  <c r="E88" i="43"/>
  <c r="E89" i="43"/>
  <c r="E90" i="43"/>
  <c r="E91" i="43"/>
  <c r="E92" i="43"/>
  <c r="E93" i="43"/>
  <c r="E94" i="43"/>
  <c r="E95" i="43"/>
  <c r="E96" i="43"/>
  <c r="E97" i="43"/>
  <c r="E98" i="43"/>
  <c r="E99" i="43"/>
  <c r="E100" i="43"/>
  <c r="E101" i="43"/>
  <c r="E102" i="43"/>
  <c r="E103" i="43"/>
  <c r="E104" i="43"/>
  <c r="E105" i="43"/>
  <c r="E106" i="43"/>
  <c r="E107" i="43"/>
  <c r="E108" i="43"/>
  <c r="E109" i="43"/>
  <c r="E110" i="43"/>
  <c r="E112" i="43"/>
  <c r="E113" i="43"/>
  <c r="E114" i="43"/>
  <c r="E115" i="43"/>
  <c r="E117" i="43"/>
  <c r="E118" i="43"/>
  <c r="E119" i="43"/>
  <c r="E120" i="43"/>
  <c r="E122" i="43"/>
  <c r="E123" i="43"/>
  <c r="E124" i="43"/>
  <c r="E125" i="43"/>
  <c r="E126" i="43"/>
  <c r="E127" i="43"/>
  <c r="E128" i="43"/>
  <c r="E130" i="43"/>
  <c r="E131" i="43"/>
  <c r="E132" i="43"/>
  <c r="E133" i="43"/>
  <c r="E137" i="43"/>
  <c r="E139" i="43"/>
  <c r="E140" i="43"/>
  <c r="E141" i="43"/>
  <c r="E142" i="43"/>
  <c r="E143" i="43"/>
  <c r="E144" i="43"/>
  <c r="E145" i="43"/>
  <c r="E147" i="43"/>
  <c r="E148" i="43"/>
  <c r="E149" i="43"/>
  <c r="E150" i="43"/>
  <c r="E151" i="43"/>
  <c r="E152" i="43"/>
  <c r="E153" i="43"/>
  <c r="E154" i="43"/>
  <c r="E155" i="43"/>
  <c r="E12" i="39"/>
  <c r="E13" i="39"/>
  <c r="E15" i="39"/>
  <c r="E16" i="39"/>
  <c r="E23" i="39"/>
  <c r="E26" i="39"/>
  <c r="E34" i="39"/>
  <c r="E35" i="39"/>
  <c r="E36" i="39"/>
  <c r="E37" i="39"/>
  <c r="E38" i="39"/>
  <c r="E44" i="39"/>
  <c r="E45" i="39"/>
  <c r="E51" i="39"/>
  <c r="E52" i="39"/>
  <c r="E53" i="39"/>
  <c r="E54" i="39"/>
  <c r="E56" i="39"/>
  <c r="E58" i="39"/>
  <c r="E59" i="39"/>
  <c r="E60" i="39"/>
  <c r="E66" i="39"/>
  <c r="E67" i="39"/>
  <c r="E69" i="39"/>
  <c r="E71" i="39"/>
  <c r="E72" i="39"/>
  <c r="E73" i="39"/>
  <c r="E80" i="39"/>
  <c r="E81" i="39"/>
  <c r="E84" i="39"/>
  <c r="E87" i="39"/>
  <c r="E88" i="39"/>
  <c r="E89" i="39"/>
  <c r="E90" i="39"/>
  <c r="E95" i="39"/>
  <c r="E96" i="39"/>
  <c r="E98" i="39"/>
  <c r="E104" i="39"/>
  <c r="E105" i="39"/>
  <c r="E106" i="39"/>
  <c r="E107" i="39"/>
  <c r="E108" i="39"/>
  <c r="G13" i="40"/>
  <c r="G16" i="40"/>
  <c r="G17" i="40"/>
  <c r="G32" i="40"/>
  <c r="G33" i="40"/>
  <c r="G35" i="40"/>
  <c r="G30" i="40"/>
  <c r="G38" i="40"/>
  <c r="G39" i="40"/>
  <c r="G40" i="40"/>
  <c r="G41" i="40"/>
  <c r="G42" i="40"/>
  <c r="G43" i="40"/>
  <c r="G44" i="40"/>
  <c r="G52" i="40"/>
  <c r="G53" i="40"/>
  <c r="G54" i="40"/>
  <c r="G22" i="40"/>
  <c r="G55" i="40"/>
  <c r="G56" i="40"/>
  <c r="G57" i="40"/>
  <c r="G60" i="40"/>
  <c r="G61" i="40"/>
  <c r="G71" i="40"/>
  <c r="G72" i="40"/>
  <c r="G73" i="40"/>
  <c r="G77" i="40"/>
  <c r="G78" i="40"/>
  <c r="G79" i="40"/>
  <c r="G80" i="40"/>
  <c r="G81" i="40"/>
  <c r="G82" i="40"/>
  <c r="G85" i="40"/>
  <c r="G96" i="40"/>
  <c r="G101" i="40"/>
  <c r="G103" i="40"/>
  <c r="G104" i="40"/>
  <c r="G105" i="40"/>
  <c r="G107" i="40"/>
  <c r="G108" i="40"/>
  <c r="G109" i="40"/>
  <c r="G110" i="40"/>
  <c r="G111" i="40"/>
  <c r="G112" i="40"/>
  <c r="G113" i="40"/>
  <c r="G114" i="40"/>
  <c r="G115" i="40"/>
  <c r="G116" i="40"/>
  <c r="G117" i="40"/>
  <c r="G118" i="40"/>
  <c r="G119" i="40"/>
  <c r="G120" i="40"/>
  <c r="G121" i="40"/>
  <c r="G122" i="40"/>
  <c r="G123" i="40"/>
  <c r="G124" i="40"/>
  <c r="G125" i="40"/>
  <c r="G126" i="40"/>
  <c r="G127" i="40"/>
  <c r="G128" i="40"/>
  <c r="G129" i="40"/>
  <c r="G130" i="40"/>
  <c r="G131" i="40"/>
  <c r="G132" i="40"/>
  <c r="G133" i="40"/>
  <c r="G137" i="40"/>
  <c r="G138" i="40"/>
  <c r="G139" i="40"/>
  <c r="G140" i="40"/>
  <c r="G141" i="40"/>
  <c r="G142" i="40"/>
  <c r="G143" i="40"/>
  <c r="G144" i="40"/>
  <c r="G145" i="40"/>
  <c r="G146" i="40"/>
  <c r="G147" i="40"/>
  <c r="G148" i="40"/>
  <c r="G152" i="40"/>
  <c r="G153" i="40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</futureMetadata>
  <valueMetadata count="3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</valueMetadata>
</metadata>
</file>

<file path=xl/sharedStrings.xml><?xml version="1.0" encoding="utf-8"?>
<sst xmlns="http://schemas.openxmlformats.org/spreadsheetml/2006/main" count="1633" uniqueCount="947">
  <si>
    <t>tel. 22 633 90 90  | zamowienia@cbcpoland.pl</t>
  </si>
  <si>
    <t>Kliknij wybraną grupę produktową (czarne pole) poniżej, aby przejść do cennika z wybranym asortymentem CCTV</t>
  </si>
  <si>
    <t xml:space="preserve"> KAMERY</t>
  </si>
  <si>
    <t xml:space="preserve"> VMS GANZ CORTROL</t>
  </si>
  <si>
    <t>Oprogramowanie GANZ CORTROL oraz dedykowany hardware i akcesoria</t>
  </si>
  <si>
    <t xml:space="preserve"> REJESTRATORY</t>
  </si>
  <si>
    <t xml:space="preserve"> Rejestratory cyfrowe GANZ</t>
  </si>
  <si>
    <t xml:space="preserve"> OBIEKTYWY</t>
  </si>
  <si>
    <t>Obiektywy COMPUTAR do zastosowań w systemach SECURITY, MACHINE VISION, ITS</t>
  </si>
  <si>
    <t xml:space="preserve"> Nadajniki wideo GANZ AI</t>
  </si>
  <si>
    <t xml:space="preserve"> KAMERY TERMOWIZYJNE</t>
  </si>
  <si>
    <t xml:space="preserve"> USŁUGI TECHNICZNE</t>
  </si>
  <si>
    <t>Cennik usług technicznych oraz serwisowych</t>
  </si>
  <si>
    <t xml:space="preserve"> </t>
  </si>
  <si>
    <t xml:space="preserve"> WARUNKI HANDLOWE</t>
  </si>
  <si>
    <t xml:space="preserve">RABAT: </t>
  </si>
  <si>
    <t>Model (kod) towaru</t>
  </si>
  <si>
    <t>Opis</t>
  </si>
  <si>
    <t xml:space="preserve">Dostępność </t>
  </si>
  <si>
    <t>KAMERY IP</t>
  </si>
  <si>
    <t>ZN8-80C4D</t>
  </si>
  <si>
    <r>
      <t xml:space="preserve">Kamera IP </t>
    </r>
    <r>
      <rPr>
        <b/>
        <sz val="9"/>
        <rFont val="Calibri"/>
        <family val="2"/>
        <charset val="238"/>
      </rPr>
      <t>GENSTAR</t>
    </r>
    <r>
      <rPr>
        <sz val="9"/>
        <rFont val="Calibri"/>
        <family val="2"/>
        <charset val="238"/>
      </rPr>
      <t xml:space="preserve"> kompaktowa 4MP (50FPS) | 1/2.8" CMOS, 3 strumienie H.265/H.264/MJPEG, WDR, mechaniczny filtr IR-cut, Alarm 1x IN / 1x OUT, Audio 1x IN / 1x OUT, RS485, wyjście CVBS, wbudowany mikrofon, obsługa kart SD do 256GB, 3D-DNR, HLC, BLC, DC12V/ AC24V/ PoE(802.3af). Kamera bez obiektywu. Obiektywy do nabycia w CBC Poland. Wbudowane funkcje analityki obrazu GenSTAR IVS 2.0 (Analityka AI oparta na wzorcach). </t>
    </r>
    <r>
      <rPr>
        <b/>
        <sz val="9"/>
        <rFont val="Calibri"/>
        <family val="2"/>
        <charset val="238"/>
      </rPr>
      <t>Kamera zgodna z NDAA</t>
    </r>
  </si>
  <si>
    <t xml:space="preserve">MAG </t>
  </si>
  <si>
    <t>ZN8-51E5F28NT</t>
  </si>
  <si>
    <r>
      <t xml:space="preserve">Kamera IP </t>
    </r>
    <r>
      <rPr>
        <b/>
        <sz val="9"/>
        <rFont val="Calibri"/>
        <family val="2"/>
        <charset val="238"/>
      </rPr>
      <t>GENSTAR</t>
    </r>
    <r>
      <rPr>
        <sz val="9"/>
        <rFont val="Calibri"/>
        <family val="2"/>
        <charset val="238"/>
      </rPr>
      <t xml:space="preserve"> Turret 5MP (20FPS) | 2.8mm Fixed | 1/3" CMOS, 2 strumienie H.265/H.264/MJPEG, dWDR, mechaniczny filtr IR-cut, IR LED do 30 metrów, white LED 30m, wbudowany mikrofon, ONVIF S, obsługa kart SD do 256GB, 3D-DNR, HLC, BLC, ROI, DEFOG, tryb korytarzowy, IP66, DC12V / PoE(802.3af). Wbudowana analityka obrazu z funkcją detekcji człowieka. </t>
    </r>
    <r>
      <rPr>
        <b/>
        <sz val="9"/>
        <rFont val="Calibri"/>
        <family val="2"/>
        <charset val="238"/>
      </rPr>
      <t>Kamera zgodna z NDAA</t>
    </r>
    <r>
      <rPr>
        <sz val="9"/>
        <rFont val="Calibri"/>
        <family val="2"/>
        <charset val="238"/>
      </rPr>
      <t xml:space="preserve">. </t>
    </r>
    <r>
      <rPr>
        <sz val="9"/>
        <color indexed="10"/>
        <rFont val="Calibri"/>
        <family val="2"/>
        <charset val="238"/>
      </rPr>
      <t xml:space="preserve">(2 lata gwarancji) </t>
    </r>
  </si>
  <si>
    <t>ZA8-CBK646M</t>
  </si>
  <si>
    <t>Puszka natynkowa do kamer GENSTAR ZN8-51E5F28NT</t>
  </si>
  <si>
    <t>ZN8-80DT5M213DL</t>
  </si>
  <si>
    <r>
      <t xml:space="preserve">Kamera IP </t>
    </r>
    <r>
      <rPr>
        <b/>
        <sz val="9"/>
        <rFont val="Calibri"/>
        <family val="2"/>
        <charset val="238"/>
      </rPr>
      <t>GENSTAR</t>
    </r>
    <r>
      <rPr>
        <sz val="9"/>
        <rFont val="Calibri"/>
        <family val="2"/>
        <charset val="238"/>
      </rPr>
      <t xml:space="preserve"> kopułkowa 5MP (25FPS) | 2.7-13.5mm MFZ | 1/2.8" CMOS, 3 strumienie H.265/H.264/MJPEG, WDR&gt;96dB, mechaniczny filtr IR-cut, SMART-IR do 30 metrów, Alarm 1x IN / 1x OUT, Audio 1x IN / 1x OUT, ONVIF S, obsługa kart SD do 256GB, 3D-DNR, HLC, BLC, tryb korytarzowy 9:16, ROI, Defog. Obudowa metalowa wandaloodporna IK10, IP67, DC12V / PoE (802.3af). Wbudowane funkcje analityki obrazu GenSTAR IVS 2.0 (Analityka AI oparta na wzorcach). </t>
    </r>
    <r>
      <rPr>
        <b/>
        <sz val="9"/>
        <rFont val="Calibri"/>
        <family val="2"/>
        <charset val="238"/>
      </rPr>
      <t>Kamera zgodna z NDAA.</t>
    </r>
  </si>
  <si>
    <t>ZN8-80DT8M213DL</t>
  </si>
  <si>
    <r>
      <t xml:space="preserve">Kamera IP </t>
    </r>
    <r>
      <rPr>
        <b/>
        <sz val="9"/>
        <rFont val="Calibri"/>
        <family val="2"/>
        <charset val="238"/>
      </rPr>
      <t>GENSTAR</t>
    </r>
    <r>
      <rPr>
        <sz val="9"/>
        <rFont val="Calibri"/>
        <family val="2"/>
        <charset val="238"/>
      </rPr>
      <t xml:space="preserve"> kopułkowa 8MP (25FPS) | 2.7-13.5mm MFZ | 1/2.8" CMOS, 3 strumienie H.265/H.264/MJPEG, WDR&gt;96dB, mechaniczny filtr IR-cut, SMART-IR do 30 metrów, Alarm 1x IN / 1x OUT, Audio 1x IN / 1x OUT, ONVIF S, obsługa kart SD do 256GB, 3D-DNR, HLC, BLC, tryb korytarzowy 9:16, ROI, Defog. Obudowa metalowa wandaloodporna IK10, IP67, DC12V / PoE (802.3af). Wbudowane funkcje analityki obrazu GenSTAR IVS 2.0 (Analityka AI oparta na wzorcach). </t>
    </r>
    <r>
      <rPr>
        <b/>
        <sz val="9"/>
        <rFont val="Calibri"/>
        <family val="2"/>
        <charset val="238"/>
      </rPr>
      <t>Kamera zgodna z NDAA.</t>
    </r>
  </si>
  <si>
    <t>ZN8-71E5M213D-M</t>
  </si>
  <si>
    <t>ZA8-JBMP-2</t>
  </si>
  <si>
    <t>ZA8-CBK627B</t>
  </si>
  <si>
    <t>Adapter do instalacji na słupie puszki ZA8-JBMP, zakres montażu opasek na uchwytach 130-152mm</t>
  </si>
  <si>
    <t>ZN8-71DT5F28NL</t>
  </si>
  <si>
    <t>ZA8-CBK656</t>
  </si>
  <si>
    <t>BULLET</t>
  </si>
  <si>
    <t>MAG</t>
  </si>
  <si>
    <t>LCA-JB-S</t>
  </si>
  <si>
    <t>Adapter do instalacji na słupie puszki ZA8-JBMP-2</t>
  </si>
  <si>
    <t>ZN8-51MB5F28NT</t>
  </si>
  <si>
    <r>
      <t xml:space="preserve">Kamera IP </t>
    </r>
    <r>
      <rPr>
        <b/>
        <sz val="9"/>
        <rFont val="Calibri"/>
        <family val="2"/>
        <charset val="238"/>
      </rPr>
      <t>GENSTAR</t>
    </r>
    <r>
      <rPr>
        <sz val="9"/>
        <rFont val="Calibri"/>
        <family val="2"/>
        <charset val="238"/>
      </rPr>
      <t xml:space="preserve"> bullet 5MP (20FPS) | 2.8mm Fixed | 1/3" CMOS, 2 strumienie H.265/H.264/MJPEG, dWDR, mechaniczny filtr IR-cut, IR LED do 30 metrów, white LED 30m, wbudowany mikrofon i głośnik, ONVIF S, obsługa kart SD do 256GB, 3D-DNR, HLC, BLC, ROI, DEFOG, tryb korytarzowy, IP66, DC12V / PoE(802.3af). Wbudowana analityka obrazu z funkcją detekcji człowieka. Kamery zgodne z NDAA. </t>
    </r>
    <r>
      <rPr>
        <sz val="9"/>
        <color indexed="10"/>
        <rFont val="Calibri"/>
        <family val="2"/>
        <charset val="238"/>
      </rPr>
      <t xml:space="preserve">(2 lata gwarancji) </t>
    </r>
  </si>
  <si>
    <t>Puszka natynkowa do kamer GANZ ZN8-51MB5F28NT</t>
  </si>
  <si>
    <t>ZN8-80B5M213D</t>
  </si>
  <si>
    <t>ZN8-71B5M213D</t>
  </si>
  <si>
    <t>ZN8-80B8M213D</t>
  </si>
  <si>
    <r>
      <t xml:space="preserve">Kamera IP </t>
    </r>
    <r>
      <rPr>
        <b/>
        <sz val="9"/>
        <rFont val="Calibri"/>
        <family val="2"/>
        <charset val="238"/>
      </rPr>
      <t>GENSTAR</t>
    </r>
    <r>
      <rPr>
        <sz val="9"/>
        <rFont val="Calibri"/>
        <family val="2"/>
        <charset val="238"/>
      </rPr>
      <t xml:space="preserve"> bullet 8MP (25FPS) | 2.7-13.5mm MFZ | 1/2.8" CMOS, 3 strumienie H.265/H.264/MJPEG, WDR&gt;96dB, mechaniczny filtr IR-cut, SMART-IR do 40 metrów, Alarm 1x IN / 1x OUT, Audio 1x IN / 1x OUT, ONVIF S, obsługa kart SD do 256GB, 3D-DNR, HLC, BLC, tryb korytarzowy 9:16, ROI, Defog. Obudowa metalowa IP67, DC12V / PoE (802.3af). Wbudowane funkcje analityki obrazu GenSTAR IVS 2.0 (Analityka AI oparta na wzorcach). </t>
    </r>
    <r>
      <rPr>
        <b/>
        <sz val="9"/>
        <rFont val="Calibri"/>
        <family val="2"/>
        <charset val="238"/>
      </rPr>
      <t>Kamera zgodna z NDAA.</t>
    </r>
  </si>
  <si>
    <r>
      <t xml:space="preserve">Puszka natynkowa do kamer </t>
    </r>
    <r>
      <rPr>
        <b/>
        <sz val="9"/>
        <rFont val="Calibri"/>
        <family val="2"/>
        <charset val="238"/>
      </rPr>
      <t xml:space="preserve">GENSTAR </t>
    </r>
    <r>
      <rPr>
        <sz val="9"/>
        <rFont val="Calibri"/>
        <family val="2"/>
        <charset val="238"/>
      </rPr>
      <t xml:space="preserve">w obudowie typu bullet </t>
    </r>
  </si>
  <si>
    <r>
      <t xml:space="preserve">Kamera IP </t>
    </r>
    <r>
      <rPr>
        <b/>
        <sz val="9"/>
        <rFont val="Calibri"/>
        <family val="2"/>
        <charset val="238"/>
      </rPr>
      <t>GENSTAR</t>
    </r>
    <r>
      <rPr>
        <sz val="9"/>
        <rFont val="Calibri"/>
        <family val="2"/>
        <charset val="238"/>
      </rPr>
      <t xml:space="preserve"> bullet 4MP (25/30FPS) | 3.6-11mm MFZ | 1/1.8" CMOS, 3 strumienie H.265 / H.264 / MJPEG / WDR&gt;96dB, mechaniczny filtr IR-cut, SMART-IR do 60 metrów, Alarm 1x IN / 1x OUT, Audio 1x IN / 1x OUT, ONVIF, obsługa kart SD do 256GB, 2D/3D-DNR, HLC, BLC, DEFOG, True WDR /  tryb korytarzowy 9:16, ROI, Defog. Obudowa metalowa wandaloodporna </t>
    </r>
    <r>
      <rPr>
        <b/>
        <sz val="9"/>
        <rFont val="Calibri"/>
        <family val="2"/>
        <charset val="238"/>
      </rPr>
      <t>IK10</t>
    </r>
    <r>
      <rPr>
        <sz val="9"/>
        <rFont val="Calibri"/>
        <family val="2"/>
        <charset val="238"/>
      </rPr>
      <t xml:space="preserve">, IP67, DC12V / PoE (802.3af). Wbudowane funkcje analityki obrazu GenSTAR IVS 2.0 (Analityka AI oparta na wzorcach). </t>
    </r>
    <r>
      <rPr>
        <b/>
        <sz val="9"/>
        <rFont val="Calibri"/>
        <family val="2"/>
        <charset val="238"/>
      </rPr>
      <t>Kamera zgodna z NDAA.</t>
    </r>
  </si>
  <si>
    <t>ZNT8-25E0F36-B</t>
  </si>
  <si>
    <r>
      <t xml:space="preserve">Kamera IP GENSTAR Turret 2-torowa | Termowizja: obiektyw 3.5mm; 256x192 (piksel: 12μm), 4CIF (30FPS) | Tor optyczny D/N: 4MP (30FPS), obiektyw 4mm, WDR&gt;120dB | 3 strumienie H.265/H.264/MJPEG | Niechłodzony detektor mikrobolometryczny (tlenek wanadu), Czułość NETD: &lt;50mK @ F1.0 (reakcja temp. 30ms), Zakres widma: 8-14μm | Pomiar: -40°C ... 150°C (+/-2°C) | 16 stref | 17 trybów koloru.
SMART-IR do 35 metrów, Alarm 1x IN / 1x OUT, Audio 1x IN / 1x OUT, wbudowany głośnik i mikrofon, HDMI OUT, ONVIF S, obsługa kart SD do 256GB, 3D-DNR, HLC, BLC, ROI, Defog. Obudowa metalowa IP66, DC12V / DC24V / PoE (802.3af). Wbudowane funkcje analityki obrazu GenSTAR IVS 2.0 (Analityka AI oparta na wzorcach).
Odległość rozpoznawania ludzi (1,8×0,5m) – 35m, Odległość rozpoznania pojazdu (4×1,5m) – 80m, Odległość wykrywania ognia (1m×1m) – 60m, Odległość pomiaru temperatury obiektu (1m×1m) – 40m. </t>
    </r>
    <r>
      <rPr>
        <b/>
        <sz val="9"/>
        <rFont val="Calibri"/>
        <family val="2"/>
        <charset val="238"/>
      </rPr>
      <t>Kamera zgodna z NDAA.</t>
    </r>
  </si>
  <si>
    <t>ZA8-CBK645D</t>
  </si>
  <si>
    <t>FISHEYE  (rybie oko)</t>
  </si>
  <si>
    <t>ZN8-80F12F18NL</t>
  </si>
  <si>
    <r>
      <t xml:space="preserve">Kamera IP </t>
    </r>
    <r>
      <rPr>
        <b/>
        <sz val="9"/>
        <rFont val="Calibri"/>
        <family val="2"/>
        <charset val="238"/>
      </rPr>
      <t>GENSTAR</t>
    </r>
    <r>
      <rPr>
        <sz val="9"/>
        <rFont val="Calibri"/>
        <family val="2"/>
        <charset val="238"/>
      </rPr>
      <t xml:space="preserve"> fisheye 12MP (25fps) | obiektyw 1.8mm | 1/1.7" CMOS, 2 strumienie (H.265/H.264/MJPEG). d-WDR, mechaniczny filtr IR-cut; SMART-IR do 15 metrów; Alarm 1x IN / 1x OUT, Audio 1x IN / 1x OUT; Wbudowany mikrofon; ONVIF S, obsługa kart SD do 1TB, 3D-DNR, HLC, BLC, ROI, Defog, sprzętowy dewraping obrazu, obudowa metalowa, IP66, 12VDC/PoE (802.3af). Wbudowane funkcje analityki obrazu GenSTAR IVS 2.0 bazujące na AI. </t>
    </r>
    <r>
      <rPr>
        <sz val="9"/>
        <rFont val="Calibri"/>
        <family val="2"/>
        <charset val="238"/>
      </rPr>
      <t xml:space="preserve"> </t>
    </r>
    <r>
      <rPr>
        <b/>
        <sz val="9"/>
        <rFont val="Calibri"/>
        <family val="2"/>
        <charset val="238"/>
      </rPr>
      <t>Kamera zgodna z NDAA.</t>
    </r>
  </si>
  <si>
    <t xml:space="preserve">Puszka natynkowa do kamery GENSTAR Fisheye </t>
  </si>
  <si>
    <t>ZAM</t>
  </si>
  <si>
    <t>PTZ</t>
  </si>
  <si>
    <t xml:space="preserve">ZN8-P4X37DL </t>
  </si>
  <si>
    <t xml:space="preserve">ZN8-MP5X5DL-J4 </t>
  </si>
  <si>
    <t>ZA8-CBK348</t>
  </si>
  <si>
    <t>Wysięgnik sufitowy do kamer GENSTAR PTZ ZN8-P4X37DL</t>
  </si>
  <si>
    <t>ZA8-CBK605</t>
  </si>
  <si>
    <t>ZA8-CBK604B</t>
  </si>
  <si>
    <t>ZN8-P5X12DL</t>
  </si>
  <si>
    <t>ZA8-CBK402</t>
  </si>
  <si>
    <t xml:space="preserve">Wysięgnik sufitowy do kamer GENSTAR mini PTZ </t>
  </si>
  <si>
    <t>ZA8-CBK501</t>
  </si>
  <si>
    <t xml:space="preserve">Wysięgnik naścienny do kamer GENSTAR mini-PTZ (fabrycznie - w komplecie z kamerą) </t>
  </si>
  <si>
    <t>ZA8-CBK401</t>
  </si>
  <si>
    <t>Uchwyt sufitowy do kamer GENSTAR mini-PTZ</t>
  </si>
  <si>
    <t>ZA8-CBK102</t>
  </si>
  <si>
    <t>Mocowanie narożne do wysięgnika ZA8-CBK501</t>
  </si>
  <si>
    <t>ZA8-CBK101</t>
  </si>
  <si>
    <t>Adapter do instalacji na słupie do wysięgnika ZA8-CBK501, zakres montażu opasek na uchwytach 130-152mm</t>
  </si>
  <si>
    <t>INNE</t>
  </si>
  <si>
    <t>ZN8-81V2F37D</t>
  </si>
  <si>
    <r>
      <t xml:space="preserve">Kamera IP </t>
    </r>
    <r>
      <rPr>
        <b/>
        <sz val="9"/>
        <rFont val="Calibri"/>
        <family val="2"/>
        <charset val="238"/>
      </rPr>
      <t xml:space="preserve">GENSTAR </t>
    </r>
    <r>
      <rPr>
        <sz val="9"/>
        <rFont val="Calibri"/>
        <family val="2"/>
        <charset val="238"/>
      </rPr>
      <t>miniaturowa 2MP (30fps) | 3.7mm PINHOLE | 1/2.8" CMOS, t</t>
    </r>
    <r>
      <rPr>
        <b/>
        <sz val="9"/>
        <rFont val="Calibri"/>
        <family val="2"/>
        <charset val="238"/>
      </rPr>
      <t>echnologia STARVIS</t>
    </r>
    <r>
      <rPr>
        <sz val="9"/>
        <rFont val="Calibri"/>
        <family val="2"/>
        <charset val="238"/>
      </rPr>
      <t>, 3 strumienie (H.265/H.264/MJPEG)</t>
    </r>
    <r>
      <rPr>
        <b/>
        <sz val="9"/>
        <rFont val="Calibri"/>
        <family val="2"/>
        <charset val="238"/>
      </rPr>
      <t>, WDR&gt;120dB</t>
    </r>
    <r>
      <rPr>
        <sz val="9"/>
        <rFont val="Calibri"/>
        <family val="2"/>
        <charset val="238"/>
      </rPr>
      <t xml:space="preserve">, mechaniczny filtr IR-cut; czułość: dzień 0.01 lux; Alarm 2x IN / 1x OUT, Audio 1x IN / 1x OUT; ONVIF S, obsługa kart SD do 256GB, 3D-DNR, HLC, BLC, tryb korytarzowy 9:16, DIS, ROI, Defog, obudowa metalowa, 12VDC. </t>
    </r>
    <r>
      <rPr>
        <b/>
        <sz val="9"/>
        <rFont val="Calibri"/>
        <family val="2"/>
        <charset val="238"/>
      </rPr>
      <t>Kamera zgodna z NDAA.</t>
    </r>
  </si>
  <si>
    <t>REJESTRATORY CYFROWE</t>
  </si>
  <si>
    <t>GENSTAR  -  rejestratory sieciowe NVR</t>
  </si>
  <si>
    <t xml:space="preserve">NR8-3804H1-III </t>
  </si>
  <si>
    <r>
      <t xml:space="preserve">Rejestrator IP 4ch, 12MP @ 30FPS, H.264/H.265, 1x HDD 12TB, 1x VGA / 1x HDMI do 4K (2 zależne wyjścia), P2P/Chmura, 2x LAN 100Mbps, 2x USB 2.0, Alarm 4x IN / 1x OUT, Audio 1x IN / 1x OUT, obudowa Smart 1U, Zasilanie DC12V (zasilacz w komplecie). Obsługa funkcji analityki obrazu GenSTAR IVS z kamer ZN8 GenSTAR. </t>
    </r>
    <r>
      <rPr>
        <b/>
        <sz val="9"/>
        <rFont val="Calibri"/>
        <family val="2"/>
        <charset val="238"/>
      </rPr>
      <t>Rejestrator zgodny z NDAA.</t>
    </r>
  </si>
  <si>
    <t xml:space="preserve">NR8-3808H1-III </t>
  </si>
  <si>
    <r>
      <t xml:space="preserve">Rejestrator IP 8ch, 12MP @ 30FPS, H.264/H.265, 1x HDD 12TB, 1x VGA / 1x HDMI do 4K (2 zależne wyjścia), P2P/Chmura, 2x LAN 100Mbps, 2x USB 2.0, Alarm 8x IN / 1x OUT, Audio 1x IN / 1x OUT, obudowa Smart 1U, Zasilanie DC12V (zasilacz w komplecie). Obsługa funkcji analityki obrazu GenSTAR IVS z kamer ZN8 GenSTAR. </t>
    </r>
    <r>
      <rPr>
        <b/>
        <sz val="9"/>
        <rFont val="Calibri"/>
        <family val="2"/>
        <charset val="238"/>
      </rPr>
      <t>Rejestrator zgodny z NDAA.</t>
    </r>
  </si>
  <si>
    <t xml:space="preserve">NR8-3816H2-III </t>
  </si>
  <si>
    <t xml:space="preserve">NR8-3932H4 </t>
  </si>
  <si>
    <t>ZN-AIBOX-PRO</t>
  </si>
  <si>
    <t>ZN-AIBOX-SSD</t>
  </si>
  <si>
    <t>ZN-AIBOX-LTE-KIT</t>
  </si>
  <si>
    <t>Aplikacje z pakietu ADVANCED oraz z licencji dodatkowych można uruchomić wyłącznie w trybie 8-kanałowym.
Każdą licencję można rozszerzyć do 8 kanałów, z wyłączeniem funkcji PTZ-Tracking (tylko jeden kanał).
W celu aktywacji płatnych licencji AI na urządzeniu ZN-AIBOX-STD niezbędne jest podanie adresu MAC urządzenia.</t>
  </si>
  <si>
    <t>ZNS-AI2-ADV</t>
  </si>
  <si>
    <t>ZNS-AI2-VISADV</t>
  </si>
  <si>
    <t>ZNS-AI2-HAFO</t>
  </si>
  <si>
    <t>ZNS-AI2-INBGD</t>
  </si>
  <si>
    <t>ZNS-AI2-FAL</t>
  </si>
  <si>
    <t>ZNS-AI2-VEHC</t>
  </si>
  <si>
    <t>ZNS-AI2-VEHT</t>
  </si>
  <si>
    <t>ZNS-AI2-ATADV</t>
  </si>
  <si>
    <t>ZNS-AI2-ANIM</t>
  </si>
  <si>
    <t>ZNS-AI2-CROW</t>
  </si>
  <si>
    <t>ZNS-AI2-IMMTH</t>
  </si>
  <si>
    <t>ZNS-AI2-FIRESM</t>
  </si>
  <si>
    <t>ZNS-AI2-THERM</t>
  </si>
  <si>
    <t>ZNS-Ai2-FISHEY</t>
  </si>
  <si>
    <t>Licencje dodatkowe (pojedynczy kanał)</t>
  </si>
  <si>
    <t>ZNS-AI2-LPR</t>
  </si>
  <si>
    <t>ZNS-AI2-REC8</t>
  </si>
  <si>
    <t>ZNS-AI2-DRIHEL</t>
    <phoneticPr fontId="9" type="noConversion"/>
  </si>
  <si>
    <t>ZNS-AI2-BULLY</t>
  </si>
  <si>
    <t>ZNS-AI2-SEPC</t>
  </si>
  <si>
    <t>ZNS-AI2-FRKLFT</t>
  </si>
  <si>
    <t>ZNS-AI2-HMADV</t>
  </si>
  <si>
    <t>ZNS-AI2-PPE</t>
  </si>
  <si>
    <t>ZNS-AI2-ILDUMP</t>
  </si>
  <si>
    <t>ZNS-AI2-VIOL</t>
  </si>
  <si>
    <t>ZNS-AI2-PTZTR</t>
  </si>
  <si>
    <t>ZN-AIBOX04</t>
  </si>
  <si>
    <t>ZA-RM1U-AIBOX</t>
  </si>
  <si>
    <t>Uchwyt 1U do montażu nadajników IP AI-BOX 4/8/16ch szafie RACK 19" (max 2x Enkoder IP AI-BOX instalowane obok siebie)</t>
  </si>
  <si>
    <t>Zużycie pkt AI
na 1 kanał wideo</t>
  </si>
  <si>
    <t>AIBOX</t>
  </si>
  <si>
    <t>KAMERA</t>
  </si>
  <si>
    <t>W celu aktywacji licencji AI w urządzeniach AIBOX lub kamerach PixelPRO (serie ZNP/ZNU) niezbędne są: numer seryjny urządzenia, adres MAC, wersja FW oraz indeks katalogowy licencji. UWAGA: Na jednym urządzeniu można aktywować TYLKO jedną licencję danego typu, niezależnie od ilości kanałów!</t>
  </si>
  <si>
    <r>
      <t xml:space="preserve">4-kan.
</t>
    </r>
    <r>
      <rPr>
        <sz val="10"/>
        <rFont val="Calibri"/>
        <family val="2"/>
        <charset val="238"/>
      </rPr>
      <t>(1000 pkt AI)</t>
    </r>
  </si>
  <si>
    <r>
      <t xml:space="preserve">8-kan.
</t>
    </r>
    <r>
      <rPr>
        <sz val="10"/>
        <rFont val="Calibri"/>
        <family val="2"/>
        <charset val="238"/>
      </rPr>
      <t>(2000 pkt AI)</t>
    </r>
  </si>
  <si>
    <r>
      <t xml:space="preserve">16-kan.
</t>
    </r>
    <r>
      <rPr>
        <sz val="10"/>
        <rFont val="Calibri"/>
        <family val="2"/>
        <charset val="238"/>
      </rPr>
      <t>(2000 pkt AI)</t>
    </r>
  </si>
  <si>
    <t>ZNP 5MP</t>
  </si>
  <si>
    <t>ZNS-AI-A00</t>
  </si>
  <si>
    <t>120  (Normal)
480  (Far / Fast)</t>
  </si>
  <si>
    <t>Domyślna</t>
  </si>
  <si>
    <t>ZNS-AI-A01</t>
  </si>
  <si>
    <t>-</t>
  </si>
  <si>
    <t>ZNS-AI-B00</t>
  </si>
  <si>
    <t>ZNS-AI-A03-1</t>
  </si>
  <si>
    <t>+</t>
  </si>
  <si>
    <t>ZNS-AI-A03-2</t>
  </si>
  <si>
    <t>ZNS-AI-A03-4</t>
  </si>
  <si>
    <t>ZNS-AI-A04-1</t>
  </si>
  <si>
    <t>ZNS-AI-A04-4</t>
  </si>
  <si>
    <t>ZNS-AI-A04-8</t>
  </si>
  <si>
    <t>ZNS-AI-A05-1</t>
  </si>
  <si>
    <t>ZNS-AI-A05-2</t>
  </si>
  <si>
    <t>ZNS-AI-A05-4</t>
  </si>
  <si>
    <t>ZNS-AI-A07-1</t>
  </si>
  <si>
    <t>ZNS-AI-A07-2</t>
  </si>
  <si>
    <t>ZNS-AI-A07-4</t>
  </si>
  <si>
    <t>ZNS-AI-A09-1</t>
  </si>
  <si>
    <t>ZNS-AI-A09-2</t>
  </si>
  <si>
    <t>ZNS-AI-A09-4</t>
  </si>
  <si>
    <t>ZNS-AI-A11-1</t>
  </si>
  <si>
    <t>ZNS-AI-A11-2</t>
  </si>
  <si>
    <t>ZNS-AI-A11-4</t>
  </si>
  <si>
    <t>ZNS-AI-B01-1</t>
  </si>
  <si>
    <t>ZNS-AI-B01-4</t>
  </si>
  <si>
    <t>ZNS-AI-B01-8</t>
  </si>
  <si>
    <t>ZNS-AI-C00-1-EU</t>
  </si>
  <si>
    <t>120  (Slow)
240  (Normal)
480  (Fast)</t>
  </si>
  <si>
    <t>ZNS-AI-C00-4-EU</t>
  </si>
  <si>
    <t>ZNS-AI-C00-8-EU</t>
  </si>
  <si>
    <t>ZNS-AI-C01</t>
  </si>
  <si>
    <t>Informacja poglądowa o wykorzystaniu punktów AI dla kanałów z aktywnym modułem FR (Face Recognition) dla licencji sprzętowej ZN-AIBOX-FR1 / FR4 / FR8</t>
  </si>
  <si>
    <t>ZNS-AI-D00-1</t>
  </si>
  <si>
    <t>ZNS-AI-D00-4</t>
  </si>
  <si>
    <t>ZNS-AI-D00-8</t>
  </si>
  <si>
    <t>ZNS-AI-W01-1</t>
  </si>
  <si>
    <t>120  (Bullet/Dome)
480  (FishEye)</t>
  </si>
  <si>
    <t>ZNS-AI-W01-4</t>
  </si>
  <si>
    <t>ZNS-AI-W01-8</t>
  </si>
  <si>
    <t>ZNS-AI-X00</t>
  </si>
  <si>
    <r>
      <rPr>
        <b/>
        <sz val="10"/>
        <color indexed="10"/>
        <rFont val="Calibri"/>
        <family val="2"/>
        <charset val="238"/>
      </rPr>
      <t xml:space="preserve">Funkcje analityki AI są dostępne dla urządzeń ZN-AIBOX oraz kamer PixelPRO z serii ZNP/ZNU zgodnie z powyższą tabelą.
</t>
    </r>
    <r>
      <rPr>
        <sz val="10"/>
        <rFont val="Calibri"/>
        <family val="2"/>
        <charset val="238"/>
      </rPr>
      <t>Zamówienie licencji skutkuje jednorazowym przypisaniem dodatkowych funkcjonalności do urządzenia na podstawie wskazanego w zamówieniu fizycznego adresu MAC. Szczegółowe informacje są dostępne w ogólnych warunkach handlowych niniejszego cennika.</t>
    </r>
  </si>
  <si>
    <t>ZN-AIBOX-FR1</t>
  </si>
  <si>
    <t>ZN-AIBOX-FR4</t>
  </si>
  <si>
    <t>ZN-AIBOX-FR8</t>
  </si>
  <si>
    <r>
      <rPr>
        <b/>
        <sz val="10"/>
        <color indexed="10"/>
        <rFont val="Calibri"/>
        <family val="2"/>
        <charset val="238"/>
      </rPr>
      <t xml:space="preserve">Licencje FR (Face Recognition  - rozpoznawania twarzy) są fizycznymi modułami instalowanymi wewnątrz urządzenia ZN-AIBOX.
</t>
    </r>
    <r>
      <rPr>
        <sz val="10"/>
        <rFont val="Calibri"/>
        <family val="2"/>
        <charset val="238"/>
      </rPr>
      <t>Zamówienie licencji FR skutkuje dostarczeniem sprzętowego modułu licencji przeznaczonego do instalacji wewnątrz obudowy urządzenia ZN-AIBOX. Ważne - w urządzeniu AIBOX jest dostępne tylko jedno złącze do modułu FR. Szczegółowe informacje są dostępne w ogólnych warunkach handlowych niniejszego cennika.</t>
    </r>
  </si>
  <si>
    <t>GENSTAR Kamery termowizyjne</t>
  </si>
  <si>
    <t>Seria GenSTAR 2-torowa 256x192</t>
  </si>
  <si>
    <t>Kamera IP GENSTAR Eyeball 2-torowa | Termowizja: obiektyw 3.6mm; 256x192 (piksel: 12μm), 4CIF (30FPS) | Tor optyczny D/N: 4MP (30FPS), obiektyw 4mm, WDR&gt;120dB | 3 strumienie H.265/H.264/MJPEG | Niechłodzony detektor mikrobolometryczny (tlenek wanadu), Czułość NETD: &lt;50mK @ F1.0 (reakcja temp. 30ms), Zakres widma: 8-14μm | Pomiar: -40°C ... 150°C (+/-2°C) | 16 stref | 17 trybów koloru.
SMART-IR do 35 metrów, Alarm 1x IN / 1x OUT, Audio 1x IN / 1x OUT, wbudowany głośnik i mikrofon, HDMI OUT, ONVIF S, obsługa kart SD do 256GB, 3D-DNR, HLC, BLC, ROI, Defog. Obudowa metalowa IP66, DC12V / DC24V / PoE (802.3af). Wbudowane funkcje analityki obrazu GenSTAR IVS 2.0 (Analityka AI oparta na wzorcach).
Odległość rozpoznawania ludzi (1,8×0,5m) – 35m, Odległość rozpoznania pojazdu (4×1,5m) – 80m, Odległość wykrywania ognia (1m×1m) – 60m, Odległość pomiaru temperatury obiektu (1m×1m) – 40m.</t>
  </si>
  <si>
    <t>Seria GenSTAR 400x300</t>
  </si>
  <si>
    <t xml:space="preserve">Puszka natynkowa do kamer w obudowie typu bullet </t>
  </si>
  <si>
    <t>Adapter do instalacji na słupie puszki ZA8-JBMP-2, zakres montażu opasek na uchwytach 130-152mm</t>
  </si>
  <si>
    <t>ZNT8-42C0F8-T  (8mm)</t>
  </si>
  <si>
    <t>Kamera IP GENSTAR termowizyjna kompaktowa | Obiektyw stałoogniskowy | 400x300, D1 (25fps) | Niechłodzony detektor mikrobolometryczny (tlenek wanadu), Czułość NETD: 40mK @ F1.0 (reakcja temp. 30ms), Zakres widma: 8-14μm. Pomiar: -10°C ... 200°C (dokładność +/-2°C | 16 stref | 17 trybów koloru).
2 niezależne strumienie (H.265/H.264/MJPEG). Alarm 2xIN/2xOUT, Audio 1xIN/1xOUT, 1xVideo OUT CVBS; ONVIF S, obsługa kart SD do 128GB, 3D-DNR, DVE, ROI, RS-485; obudowa metalowa, 12VDC. Wbudowane funkcje analityki GenSTAR IVS.</t>
  </si>
  <si>
    <t>ZNT8-42C0F15-T  (15mm)</t>
  </si>
  <si>
    <t>ZNT8-42C0F25-T  (25mm)</t>
  </si>
  <si>
    <t>ZNT8-42C0F35-T  (35mm)</t>
  </si>
  <si>
    <t>ZNT8-42C0F50-T  (50mm)</t>
  </si>
  <si>
    <t>ZNT8-42C0M25-T  (25mm)</t>
  </si>
  <si>
    <t>Kamera IP GENSTAR termowizyjna kompaktowa | Obiektyw MF (motorized focus) | 400x300, D1 (25fps) | Niechłodzony detektor mikrobolometryczny (tlenek wanadu), Czułość NETD: 40mK @ F1.0 (reakcja temp. 30ms), Zakres widma: 8-14μm. Pomiar: -10°C ... 200°C (dokładność +/-2°C | 16 stref | 17 trybów koloru).
2 niezależne strumienie (H.265/H.264/MJPEG). Alarm 2xIN/2xOUT, Audio 1xIN/1xOUT, 1xVideo OUT CVBS; ONVIF S, obsługa kart SD do 128GB, 3D-DNR, DVE, ROI, RS-485; obudowa metalowa, 12VDC. Wbudowane funkcje analityki GenSTAR IVS.</t>
  </si>
  <si>
    <t>ZNT8-P0F8-TX30-QF  (8mm)</t>
  </si>
  <si>
    <r>
      <t xml:space="preserve">Kamera IP </t>
    </r>
    <r>
      <rPr>
        <b/>
        <sz val="9"/>
        <rFont val="Calibri"/>
        <family val="2"/>
        <charset val="238"/>
      </rPr>
      <t xml:space="preserve">GENSTAR </t>
    </r>
    <r>
      <rPr>
        <sz val="9"/>
        <rFont val="Calibri"/>
        <family val="2"/>
        <charset val="238"/>
      </rPr>
      <t>PTZ 2-torowa | Termowizja: obiektyw stałoogniskowy; 400x300 (piksel: 17μm), D1 (25fps) | Tor optyczny D/N: 3MP (30fps), obiektyw 4.5-135mm (30x) | Niechłodzony detektor mikrobolometryczny (tlenek wanadu), Czułość NETD: 40mK @ F1.0 (reakcja temp. 30ms), Zakres widma: 8-14μm | Pomiar: -10°C ... 200°C (+/-2°C) | 16 stref | 17 trybów koloru.
Alarm 1xOUT, ONVIF S, RS-485. Wyświetlanie koordynatów PTZ w OSD, obudowa metalowa IP66 (5kg), 24VDC 3A - zasilacz w komplecie. Wbudowane funkcje analityki GenSTAR IVS.</t>
    </r>
  </si>
  <si>
    <t>ZNT8-P0F15-TX30-QF  (15mm)</t>
  </si>
  <si>
    <t>ZNT8-P0F25-TX30-QF  (25mm)</t>
  </si>
  <si>
    <r>
      <t xml:space="preserve">Kamera IP </t>
    </r>
    <r>
      <rPr>
        <b/>
        <sz val="9"/>
        <rFont val="Calibri"/>
        <family val="2"/>
        <charset val="238"/>
      </rPr>
      <t xml:space="preserve">GENSTAR </t>
    </r>
    <r>
      <rPr>
        <sz val="9"/>
        <rFont val="Calibri"/>
        <family val="2"/>
        <charset val="238"/>
      </rPr>
      <t>PTZ 2-torowa | Termowizja: obiektyw MF (motorized focus); 400x300 (piksel: 17μm), D1 (25fps) | Tor optyczny D/N: 3MP (30fps), obiektyw 4.5-135mm (30x) | Niechłodzony detektor mikrobolometryczny (tlenek wanadu), Czułość NETD: 40mK @ F1.0 (reakcja temp. 30ms), Zakres widma: 8-14μm | Pomiar: -10°C ... 200°C (+/-2°C) | 16 stref | 17 trybów koloru.
Alarm 1xOUT, ONVIF S, RS-485. Wyświetlanie koordynatów PTZ w OSD, obudowa metalowa IP66 (5kg), 24VDC 3A - zasilacz w komplecie. Wbudowane funkcje analityki GenSTAR IVS.</t>
    </r>
  </si>
  <si>
    <t>ZNT8-P0M25-TX30-QF  (25mm)</t>
  </si>
  <si>
    <t>ZNT8-P0F8-TAX30  (8mm)</t>
  </si>
  <si>
    <r>
      <t xml:space="preserve">Kamera IP </t>
    </r>
    <r>
      <rPr>
        <b/>
        <sz val="9"/>
        <rFont val="Calibri"/>
        <family val="2"/>
        <charset val="238"/>
      </rPr>
      <t xml:space="preserve">GENSTAR </t>
    </r>
    <r>
      <rPr>
        <sz val="9"/>
        <rFont val="Calibri"/>
        <family val="2"/>
        <charset val="238"/>
      </rPr>
      <t>PTZ 2-torowa | Termowizja: obiektyw stałoogniskowy; 400x300, D1 (25fps) | Tor optyczny D/N Starlight: 2MP (30fps), obiektyw 6-180mm (30x) | Niechłodzony detektor mikrobolometryczny (tlenek wanadu), Czułość NETD: 40mK @ F1.0 (reakcja temp. 30ms), Zakres widma: 8-14μm | Pomiar: -10°C ... 200°C (+/-2°C) | 16 stref | 17 trybów koloru.
Alarm 2xIN/1xOUT, Audio 1xIN/1xOUT, ONVIF S, RS-485. Wyświetlanie koordynatów PTZ w OSD, obudowa metalowa IP66, 36VDC 3A - zasilacz w komplecie. Wbudowane funkcje analityki GenSTAR IVS.</t>
    </r>
  </si>
  <si>
    <t>ZNT8-P0F15-TAX30  (15mm)</t>
  </si>
  <si>
    <t>ZNT8-P0F25-TAX30  (25mm)</t>
  </si>
  <si>
    <t>ZNT8-P0F35-TAX30  (35mm)</t>
  </si>
  <si>
    <t>ZNT8-P0F50-TAX30  (50mm)</t>
  </si>
  <si>
    <r>
      <t xml:space="preserve">Kamera IP </t>
    </r>
    <r>
      <rPr>
        <b/>
        <sz val="9"/>
        <rFont val="Calibri"/>
        <family val="2"/>
        <charset val="238"/>
      </rPr>
      <t xml:space="preserve">GENSTAR </t>
    </r>
    <r>
      <rPr>
        <sz val="9"/>
        <rFont val="Calibri"/>
        <family val="2"/>
        <charset val="238"/>
      </rPr>
      <t>PTZ 2-torowa | Termowizja: obiektyw MF (motorized focus); 400x300, D1 (25fps) | Tor optyczny D/N Starlight: 2MP (30fps), obiektyw 6-180mm (30x) | Niechłodzony detektor mikrobolometryczny (tlenek wanadu), Czułość NETD: 40mK @ F1.0 (reakcja temp. 30ms), Zakres widma: 8-14μm | Pomiar: -10°C ... 200°C (+/-2°C) | 16 stref | 17 trybów koloru | Alarm 2xIN/1xOUT (termo) i 7xIN/2xOUT (optyczny) | Audio 1xIN/1xOUT (termo) i 1xIN/1xOUT (optyczny) | ONVIF S, RS-485. Wyświetlanie koordynatów PTZ w OSD, obudowa metalowa IP66, 36VDC 3A - zasilacz w komplecie. Wbudowane funkcje analityki GenSTAR IVS.</t>
    </r>
  </si>
  <si>
    <t>ZNT8-P0M25-TAX30  (25mm)</t>
  </si>
  <si>
    <t>ZNT8-P0M50-TAX30  (50mm)</t>
  </si>
  <si>
    <t>ZNT8-P0M75-TAX32  (75mm)</t>
  </si>
  <si>
    <r>
      <t xml:space="preserve">Kamera IP </t>
    </r>
    <r>
      <rPr>
        <b/>
        <sz val="9"/>
        <rFont val="Calibri"/>
        <family val="2"/>
        <charset val="238"/>
      </rPr>
      <t xml:space="preserve">GENSTAR </t>
    </r>
    <r>
      <rPr>
        <sz val="9"/>
        <rFont val="Calibri"/>
        <family val="2"/>
        <charset val="238"/>
      </rPr>
      <t>PTZ 2-torowa | Termowizja: obiektyw MF (motorized focus); 400x300, D1 (25fps) | Tor optyczny D/N Starlight: 2MP (30fps), obiektyw 12.5-400mm (32x) | Niechłodzony detektor mikrobolometryczny (tlenek wanadu), Czułość NETD: 40mK @ F1.0 (reakcja temp. 30ms), Zakres widma: 8-14μm | Pomiar: -10°C ... 200°C (+/-2°C) | 16 stref | 17 trybów koloru | Alarm 2xIN/1xOUT (termo) i 7xIN/2xOUT (optyczny) | Audio 1xIN/1xOUT (termo) i 1xIN/1xOUT (optyczny) | ONVIF S, RS-485. Wyświetlanie koordynatów PTZ w OSD, obudowa metalowa IP66, 36VDC 3A - zasilacz w komplecie. Wbudowane funkcje analityki GenSTAR IVS.</t>
    </r>
  </si>
  <si>
    <t xml:space="preserve">na zapytanie </t>
  </si>
  <si>
    <t>ZNT8-P0M100-TAX32  (100mm)</t>
  </si>
  <si>
    <t>Seria GenSTAR - 640x512</t>
  </si>
  <si>
    <t>ZNT8-BVF9-TAS  (9mm)</t>
  </si>
  <si>
    <r>
      <t xml:space="preserve">Kamera IP </t>
    </r>
    <r>
      <rPr>
        <b/>
        <sz val="9"/>
        <rFont val="Calibri"/>
        <family val="2"/>
        <charset val="238"/>
      </rPr>
      <t xml:space="preserve">GENSTAR </t>
    </r>
    <r>
      <rPr>
        <sz val="9"/>
        <rFont val="Calibri"/>
        <family val="2"/>
        <charset val="238"/>
      </rPr>
      <t>termowizyjna bullet | obiektyw stałoogniskowy | 640x512, D1 (25fps) | Niechłodzony detektor mikrobolometryczny (tlenek wanadu), Czułość NETD: 40mK @ F1.0 (reakcja temp. 30ms), Zakres widma: 8-14μm | Pomiar: -20°C ... 150°C (+/-2°C) | 16 stref | 17 trybów koloru | Alarm 2xIN/2xOUT | Audio 1xIN/1xOUT | ONVIF S, RS-485, obsługa kart SD do 128GB. Obudowa metalowa IP66, 12VDC/PoE(802.11af). Wbudowane funkcje analityki GenSTAR IVS.</t>
    </r>
  </si>
  <si>
    <t>ZNT8-BVF15-TAS  (15mm)</t>
  </si>
  <si>
    <t>ZNT8-BVF25-TAS  (25mm)</t>
  </si>
  <si>
    <t>ZNT8-BVF35-TAS  (35mm)</t>
  </si>
  <si>
    <t>ZNT8-BVF50-TAS  (50mm)</t>
  </si>
  <si>
    <t>ZNT8-CVF9-TAS  (9mm)</t>
  </si>
  <si>
    <r>
      <t xml:space="preserve">Kamera IP </t>
    </r>
    <r>
      <rPr>
        <b/>
        <sz val="9"/>
        <rFont val="Calibri"/>
        <family val="2"/>
        <charset val="238"/>
      </rPr>
      <t xml:space="preserve">GENSTAR </t>
    </r>
    <r>
      <rPr>
        <sz val="9"/>
        <rFont val="Calibri"/>
        <family val="2"/>
        <charset val="238"/>
      </rPr>
      <t>termowizyjna kompaktowa | obiektyw stałoogniskowy | 640x512, D1 (25fps) | Niechłodzony detektor mikrobolometryczny (tlenek wanadu), Czułość NETD: 40mK @ F1.0 (reakcja temp. 30ms), Zakres widma: 8-14μm | Pomiar: -20°C ... 150°C (+/-2°C) | 16 stref | 17 trybów koloru | Alarm 2xIN/2xOUT | Audio 1xIN/1xOUT | ONVIF S, RS-485, obsługa kart SD do 128GB. Obudowa metalowa, 12VDC.  Wbudowane funkcje analityki GenSTAR IVS.</t>
    </r>
  </si>
  <si>
    <t>ZNT8-CVF15-TAS  (15mm)</t>
  </si>
  <si>
    <t>ZNT8-CVF25-TAS  (25mm)</t>
  </si>
  <si>
    <t>ZNT8-CVF35-TAS  (35mm)</t>
  </si>
  <si>
    <t>ZNT8-CVF50-TAS  (50mm)</t>
  </si>
  <si>
    <r>
      <t xml:space="preserve">PARK LPR  |  </t>
    </r>
    <r>
      <rPr>
        <b/>
        <sz val="12"/>
        <color indexed="9"/>
        <rFont val="Calibri"/>
        <family val="2"/>
        <charset val="238"/>
      </rPr>
      <t>system do zarządzania parkingami</t>
    </r>
  </si>
  <si>
    <t xml:space="preserve">LPR-16GT </t>
  </si>
  <si>
    <t>Jednostka centralna LPR do zarządzająca systemem parkingowym. Obsługuje maks. 16 kamer LPR (wjazdy/wyjazdy).</t>
  </si>
  <si>
    <t xml:space="preserve">LPR-02GT </t>
  </si>
  <si>
    <t>Jednostka centralna LPR do zarządzająca systemem parkingowym. Obsługuje maks. 2 kamery LPR (wjazdy/wyjazdy).</t>
  </si>
  <si>
    <t xml:space="preserve">Rejestratory GANZ CORTROL-NVR </t>
  </si>
  <si>
    <t>CORTROL-REC-R04</t>
  </si>
  <si>
    <t>CORTROL-REC-R04-RP</t>
  </si>
  <si>
    <t>CORTROL-REC-R08</t>
  </si>
  <si>
    <t>CORTROL-REC-R08-RP</t>
  </si>
  <si>
    <t>CORTROL-REC-R12-RP</t>
  </si>
  <si>
    <t>CORTROL-REC-R16*</t>
  </si>
  <si>
    <t>44 900
(cena orientacyjna)</t>
  </si>
  <si>
    <t>CORTROL-REC-R24*</t>
  </si>
  <si>
    <t>51 900
(cena orientacyjna)</t>
  </si>
  <si>
    <t>*dla systemów z więcej niż 8 dyskami HDD w RAID zalecamy modele HDD Enterprise - WD Ultrastar DC lub Seagate Exos</t>
  </si>
  <si>
    <t>Gotowy serwer, preinstalowane oprogramowanie, bez dysków archiwalnych! Przybliżony czas realizacji zamówienia 21-45 dni roboczych.</t>
  </si>
  <si>
    <t>Archive disc HDDs</t>
  </si>
  <si>
    <t>HDD SATA</t>
  </si>
  <si>
    <t xml:space="preserve">Dysk twardy SATA wyceniany indywidualnie zgodnie z wymaganiami projektowymi. Cena zawiera montaż, konfigurację i alokację bazy danych </t>
  </si>
  <si>
    <t xml:space="preserve">Karta graficzna </t>
  </si>
  <si>
    <t xml:space="preserve">Karta graficzna dobierana indywidualnie na podstawie ilości i typów analityk GANZ CORTROL wykorzystywanych w projekcie. </t>
  </si>
  <si>
    <t>Stacje klienckie GANZ CORTROL</t>
  </si>
  <si>
    <t>UWAGA:  ceny elementów rozbudowy nie podlegają rabatom!</t>
  </si>
  <si>
    <t>Moduły WE/WY MOXA - IP Ethernet</t>
  </si>
  <si>
    <t>MOXA ioLogik E1210</t>
  </si>
  <si>
    <t>Moduł WE/WY do systemu CORTROL VMS. 16x Wejście cyfrowe. Komunikacja po sieci IP Ethernet 2x LAN 100Mbps, RJ45. Zasilanie 12-36VDC. Montaż na szynę DIN.</t>
  </si>
  <si>
    <t>MOXA ioLogik E1211</t>
  </si>
  <si>
    <t>Moduł WE/WY do systemu CORTROL VMS. 16x Wyjście cyfrowe. Komunikacja po sieci IP Ethernet 2x LAN 100Mbps, RJ45. Zasilanie 12-36VDC. Montaż na szynę DIN.</t>
  </si>
  <si>
    <t>MOXA ioLogik E1212</t>
  </si>
  <si>
    <t>Moduł WE/WY do systemu CORTROL VMS. 8x Wejście cyfrowe, 8x Wyjście cyfrowe. Komunikacja po sieci IP Ethernet 2x LAN 100Mbps, RJ45. Zasilanie 12-36VDC. Montaż na szynę DIN.</t>
  </si>
  <si>
    <t>MOXA ioLogik E1214</t>
  </si>
  <si>
    <t>Moduł WE/WY do systemu CORTROL VMS. 6x Wejście cyfrowe, 6x Wyjście przekaźnikowe 2A @ 30VDC. Komunikacja po sieci IP Ethernet 2x LAN 100Mbps, RJ45. Zasilanie 12-36VDC. Montaż na szynę DIN.</t>
  </si>
  <si>
    <t>MDR-20-12</t>
  </si>
  <si>
    <t>Zasilacz na szynę DIN do modułów WE/WY MOXA - 20W 12V 1.67A.</t>
  </si>
  <si>
    <t>Licencja CORTROL DEMO</t>
  </si>
  <si>
    <t xml:space="preserve">Wersja demonstracyjna oprogramowania GANZ CORTROL VMS w edycji Premier/Global. Licencja ograniczona czasowo. </t>
  </si>
  <si>
    <t xml:space="preserve">na zapytanie  </t>
  </si>
  <si>
    <t>ZNS-Premier9</t>
  </si>
  <si>
    <t>Licencja elektroniczna na oprogramowanie GANZ CORTROL VMS w edycji Premier. Umożliwia podłączenie 9 kanałów wideo do pojedynczego serwera. Zawiera pakiet subskrypcji na usługę utrzymania oraz aktualizacji oprogramowania w okresie 2 lat od daty pierwotnej aktywacji.</t>
  </si>
  <si>
    <t>ZNS-Premier16</t>
  </si>
  <si>
    <t>Licencja elektroniczna na oprogramowanie GANZ CORTROL VMS w edycji Premier. Umożliwia podłączenie 16 kanałów wideo do pojedynczego serwera. Zawiera pakiet subskrypcji na usługę utrzymania oraz aktualizacji oprogramowania w okresie 2 lat od daty pierwotnej aktywacji.</t>
  </si>
  <si>
    <t>ZNS-2AC9</t>
  </si>
  <si>
    <t>Przedłużenie subskrypcji dla licencji ZNS-Premier9 o dodatkowe 2 lata</t>
  </si>
  <si>
    <t>ZNS-2AC16</t>
  </si>
  <si>
    <t>Przedłużenie subskrypcji dla licencji ZNS-Premier16 o dodatkowe 2 lata</t>
  </si>
  <si>
    <t xml:space="preserve">ZNS-8AC9  </t>
  </si>
  <si>
    <t>Przedłużenie subskrypcji dla licencji ZNS-Premier9 o dodatkowe 8 lat</t>
  </si>
  <si>
    <t>ZNS-8AC16</t>
  </si>
  <si>
    <t>Przedłużenie subskrypcji dla licencji ZNS-Premier16 o dodatkowe 8 lat</t>
  </si>
  <si>
    <t>ZNS-Premier24</t>
  </si>
  <si>
    <t xml:space="preserve">ZNS-Premier1Ch </t>
  </si>
  <si>
    <r>
      <rPr>
        <sz val="9"/>
        <rFont val="Calibri"/>
        <family val="2"/>
        <charset val="238"/>
      </rPr>
      <t xml:space="preserve">Rozszerzenie licencji elektronicznej na oprogramowanie GANZ CORTROL VMS w edycji Premier o pojedynczy kanał wideo (konieczny zakup minimum 6 kanałów w jednej transzy).
</t>
    </r>
    <r>
      <rPr>
        <b/>
        <sz val="9"/>
        <color indexed="10"/>
        <rFont val="Calibri"/>
        <family val="2"/>
        <charset val="238"/>
      </rPr>
      <t>!!! UWAGA - Nie dotyczy edycji GANZ CORTROL VMS w wersji Premier9 oraz Premier16 !!!</t>
    </r>
  </si>
  <si>
    <t xml:space="preserve">ZNS-1ACP1 </t>
  </si>
  <si>
    <t>Przedłużenie subskrypcji dla pojedynczego kanału oprogramowania GANZ CORTROL VMS w edycji Premier o 1 rok.</t>
  </si>
  <si>
    <t xml:space="preserve">ZNS-2ACP1 </t>
  </si>
  <si>
    <t>Przedłużenie subskrypcji dla pojedynczego kanału oprogramowania GANZ CORTROL VMS w edycji Premier o 2 lata.</t>
  </si>
  <si>
    <t xml:space="preserve">ZNS-3ACP1 </t>
  </si>
  <si>
    <t>Przedłużenie subskrypcji dla pojedynczego kanału oprogramowania GANZ CORTROL VMS w edycji Premier o 3 lata.</t>
  </si>
  <si>
    <t>ZNS-GStart50</t>
  </si>
  <si>
    <t>Licencja elektroniczna na oprogramowanie GANZ CORTROL VMS w edycji Global. Pakiet startowy umożliwiający podłączenie 50 kanałów wideo w środowisku rozproszonym. Zawiera pakiet subskrypcji na usługę utrzymania oraz aktualizacji oprogramowania w okresie 2 lat od daty pierwotnej aktywacji.</t>
  </si>
  <si>
    <t>ZNS-GStart100</t>
  </si>
  <si>
    <t>Licencja elektroniczna na oprogramowanie GANZ CORTROL VMS w edycji Global. Pakiet startowy umożliwiający podłączenie 100 kanałów wideo w środowisku rozproszonym. Zawiera pakiet subskrypcji na usługę utrzymania oraz aktualizacji oprogramowania w okresie 2 lat od daty pierwotnej aktywacji.</t>
  </si>
  <si>
    <t xml:space="preserve">ZNS-GL-1CH </t>
  </si>
  <si>
    <t>Rozszerzenie licencji elektronicznej na oprogramowanie GANZ CORTROL VMS w edycji Global o pojedynczy kanał wideo (konieczny zakup minimum 6 kanałów w jednej transzy).</t>
  </si>
  <si>
    <t xml:space="preserve">ZNS-1ACG1 </t>
  </si>
  <si>
    <t>Przedłużenie subskrypcji dla pojedynczego kanału oprogramowania GANZ CORTROL VMS w edycji Global o 1 rok. (Tylko dla posiadaczy licencji na oprogramowanie GANZ CORTROL VMS w edycji Global).</t>
  </si>
  <si>
    <t xml:space="preserve">ZNS-2ACG1 </t>
  </si>
  <si>
    <t>Przedłużenie subskrypcji dla pojedynczego kanału oprogramowania GANZ CORTROL VMS w edycji Global o 2 lata. (Tylko dla posiadaczy licencji na oprogramowanie GANZ CORTROL VMS w edycji Global).</t>
  </si>
  <si>
    <t xml:space="preserve">ZNS-3ACG1 </t>
  </si>
  <si>
    <t>Przedłużenie subskrypcji dla pojedynczego kanału oprogramowania GANZ CORTROL VMS w edycji Global o 3 lata. (Tylko dla posiadaczy licencji na oprogramowanie GANZ CORTROL VMS w edycji Global).</t>
  </si>
  <si>
    <t xml:space="preserve">ZNS-UP1Ch-GL-1Ch </t>
  </si>
  <si>
    <r>
      <rPr>
        <sz val="9"/>
        <color indexed="8"/>
        <rFont val="Calibri"/>
        <family val="2"/>
        <charset val="238"/>
      </rPr>
      <t>Migracja pojedynczego kanału z edycji Premier do edycji Global</t>
    </r>
    <r>
      <rPr>
        <b/>
        <sz val="9"/>
        <color indexed="8"/>
        <rFont val="Calibri"/>
        <family val="2"/>
        <charset val="238"/>
      </rPr>
      <t xml:space="preserve"> (Tylko dla posiadaczy licencji na oprogramowanie GANZ CORTROL VMS w edycji Global i migrujących kanały z edycji Premier).</t>
    </r>
  </si>
  <si>
    <t xml:space="preserve">ZNS-U-P9/P16-P24 </t>
  </si>
  <si>
    <t>Rozszerzenie licencji na oprogramowanie GANZ CORTROL VMS w edycji Premier:  ZNS-Premier9/16 - &gt; ZNS-Premier24</t>
  </si>
  <si>
    <t xml:space="preserve">Licencje analityczne GANZ CORTROL </t>
  </si>
  <si>
    <t xml:space="preserve">ZNS-CVA-Base-1 </t>
  </si>
  <si>
    <t>Licencja elektroniczna na moduł analityki obrazu CVA dla oprogramowania GANZ CORTROL VMS. Licencja bazowa: wykrywa ludzi, pojazdy, zwierzęta oraz inne sklasyfikowane rodzaje obiektów. Metadane zawierają klasyfikację obiektów oraz informacje o przemieszczaniu się wykrytych obiektów w scenie. Reguły: Wykrycie obiektu, klasyfikacja obiektu, zliczanie obiektów, wykrycie w strefie, alarmy i wyszukiwanie obiektów w czasie rzeczywistym.</t>
  </si>
  <si>
    <t>ZNS-CVA-LPR-D-1</t>
  </si>
  <si>
    <t>ZNS-CVA-LPR-C-1</t>
  </si>
  <si>
    <t>ZNS-CVA-UICC-1</t>
  </si>
  <si>
    <t>ZNS-CVA-FR-1</t>
  </si>
  <si>
    <t xml:space="preserve">GANZ CORTROL CROSS LINK LICENCJE </t>
  </si>
  <si>
    <t>ZNS-CL-Base-1</t>
  </si>
  <si>
    <t>ZNS-CL-Advance-1</t>
  </si>
  <si>
    <t>Licencje na oprogramowanie firm zewnętrznych (informacja poglądowa)</t>
  </si>
  <si>
    <t xml:space="preserve">ZNS-NEDAP </t>
  </si>
  <si>
    <t>Licencja elektroniczna na integrację systemu kontroli dostępu NEDAP AEOS z GANZ CORTROL</t>
  </si>
  <si>
    <t>LIC-VISO-ST-IS-CORT ( RACS 5 )</t>
  </si>
  <si>
    <t>(Informacja poglądowa)
Licencja elektroniczna dla oprogramowania VISO ST systemu Roger RACS 5 na obsługę połączeń z modułem integracji w GANZ CORTROL VMS. Licencja współpracuje z oprogramowaniem VISO ST. Szczegóły odnośnie licencji oraz konfiguracji dostępne są u producenta oprogramowania.</t>
  </si>
  <si>
    <t>Informacja tel.</t>
  </si>
  <si>
    <t xml:space="preserve">Informacja tel. </t>
  </si>
  <si>
    <t>USŁUGA WSPARCIA TECHNICZNEGO</t>
  </si>
  <si>
    <t>Uruchomienie systemu
 GANZ CORTROL (Zdalne)</t>
  </si>
  <si>
    <t>Usługa uruchomienia i konfiguracji systemu bazującego na aplikacji GANZ CORTROL Premier/Global. Usługa zawiera pakiet 6 godzin połączenia zdalnego w danym dniu + 4 godziny do wykorzystania na modyfikacje konfiguracji w okresie następnych 30 dni. Dalsze wsparcie naliczane będzie według cennika. Nie dotyczy modułów analityki VCA, AI, LPR, FR. Usługa realizowana poprzez dedykowane narzędzie pulpitu zdalnego TeamViewer w wersji CBC. Dla realizacji usługi wymagane jest wypełnienie oraz podpisanie przez zamawiającego oświadczenia o akceptacji zakresu oraz warunków asysty technicznej.</t>
  </si>
  <si>
    <t>Uruchomienie systemu
 GANZ CORTROL (Lokalne)</t>
  </si>
  <si>
    <t>Usługa uruchomienia i konfiguracji systemu bazującego na aplikacji GANZ CORTROL Premier/Global. Usługa zawiera pakiet 8 godzin wsparcia lokalnego na obiekcie danego dnia (dojazd wliczony w cenę) + 4 godziny do wykorzystania na modyfikacje konfiguracji w okresie następnych 30 dni (zdalny pulpit). Dalsze wsparcie naliczane będzie według cennika. Nie dotyczy modułów analityki VCA, AI, LPR, FR. Usługa realizowana poprzez dedykowane narzędzie pulpitu zdalnego TeamViewer w wersji CBC. Dla realizacji usługi wymagane jest wypełnienie oraz podpisanie przez zamawiającego oświadczenia o akceptacji zakresu oraz warunków asysty technicznej.</t>
  </si>
  <si>
    <t>Zdalne wsparcie techniczne
 (opłata za każdą rozpoczętą godzinę)</t>
  </si>
  <si>
    <r>
      <t>Usługa zdalnego wsparcia dla produktów: CORTROL oraz VCA - opłata za każdą rozpoczętą godzinę dla klientów</t>
    </r>
    <r>
      <rPr>
        <sz val="10"/>
        <color indexed="10"/>
        <rFont val="Calibri"/>
        <family val="2"/>
        <charset val="238"/>
      </rPr>
      <t/>
    </r>
  </si>
  <si>
    <t>Wsparcie techniczne na obiekcie 
 (opłata za każdą rozpoczętą godzinę)</t>
  </si>
  <si>
    <r>
      <t xml:space="preserve">Usługa lokalnego wsparcia na obiekcie dla produktów: CORTROL oraz VCA - opłata za każdą rozpoczętą godzinę dla klientów. 
</t>
    </r>
    <r>
      <rPr>
        <b/>
        <sz val="9"/>
        <rFont val="Calibri"/>
        <family val="2"/>
        <charset val="238"/>
      </rPr>
      <t>Wymagane podpisanie oświadczenia o spełnieniu warunków przygotowania systemu dla asysty lokalnej.</t>
    </r>
  </si>
  <si>
    <t>Dojazd do obiektu</t>
  </si>
  <si>
    <r>
      <t>Dojazd specjalisty technicznego na obiekt</t>
    </r>
    <r>
      <rPr>
        <sz val="10"/>
        <color indexed="10"/>
        <rFont val="Calibri"/>
        <family val="2"/>
        <charset val="238"/>
      </rPr>
      <t/>
    </r>
  </si>
  <si>
    <t>Obiektywy CCTV  |  MegaPixel  | Zmienna ogniskowa</t>
  </si>
  <si>
    <t>A4Z2812CS-MPIR</t>
  </si>
  <si>
    <t xml:space="preserve">Obiektyw 3MP 1/2.7" CS,  2.8 - 10 mm F1.2, przysłona ręczna, korekcja IR. </t>
  </si>
  <si>
    <t>AG4Z2812FCS-MPIR-31</t>
  </si>
  <si>
    <t xml:space="preserve">Obiektyw 3MP 1/2.7" CS,  2.8 - 10 mm F1.2, przysłona typu DC, korekcja IR. </t>
  </si>
  <si>
    <t>A4Z1214CS-MPIR</t>
  </si>
  <si>
    <t xml:space="preserve">Obiektyw 3MP 1/2.7" CS, 12.5 - 50mm, F1.4, przysłona DC, korekcja IR. </t>
  </si>
  <si>
    <t>AG4Z1214FCS-MPIR-31</t>
  </si>
  <si>
    <t>E3Z3915CS-MPWIR</t>
  </si>
  <si>
    <t xml:space="preserve">Obiektyw 8MP  1/1.8" CS, 3.9 - 10mm, F1.5, przysłona ręczna. </t>
  </si>
  <si>
    <t>EG3Z3915FCS-MPWIR-31</t>
  </si>
  <si>
    <t xml:space="preserve">Obiektyw 8MP  1/1.8" CS, 3.9 - 10mm, F1.5, przysłona DC, korekcja IR. </t>
  </si>
  <si>
    <t>EG6Z0915FCS-MPWIR</t>
  </si>
  <si>
    <t xml:space="preserve">Obiektyw 8MP  1/1.8" CS, 9.0 - 50mm, F1.5, przysłona DC, korekcja IR. </t>
  </si>
  <si>
    <t>EG3Z0409FCS-MPWIR</t>
  </si>
  <si>
    <t xml:space="preserve">Obiektyw 8MP  1/1.8" CS, 4.0 - 10mm, F0.9, przysłona DC, korekcja IR. </t>
  </si>
  <si>
    <t>Obiektywy CCTV  |  Manual Zoom</t>
  </si>
  <si>
    <t>M6Z1212-3S</t>
  </si>
  <si>
    <t>Obiektyw 2/3" C,  12.5 – 75.0 mm,  F1.2-16, przysłona ręczna.</t>
  </si>
  <si>
    <t xml:space="preserve">Obiektywy CCTV  |  Motorized  |  MegaPixel </t>
  </si>
  <si>
    <t>H62Z1235PDC-MP2</t>
  </si>
  <si>
    <t>Obiektyw 2MP 1/2" 12.5-775mm F3.5, przysłona DC, preset.</t>
  </si>
  <si>
    <t>H62Z1235PDC-MPIR</t>
  </si>
  <si>
    <t>Obiektyw 2MP 1/2" 12.5-775mm F3.5, przysłona DC, preset, korekcja IR.</t>
  </si>
  <si>
    <t>H62Z1235PDC-MPIR-EX</t>
  </si>
  <si>
    <t xml:space="preserve">Obiektyw 2MP 1/2" 12.5-775mm F3.5, przysłona DC, preset, korekcja IR, Extender. </t>
  </si>
  <si>
    <t>E24Z1018PDC-MP</t>
  </si>
  <si>
    <t>Obiektyw 3MP 1/1.8" 10-240mm F1.8, filtr SPOT, przysłona DC, preset.</t>
  </si>
  <si>
    <t>E24Z1018PDC-MPIR</t>
  </si>
  <si>
    <t>Obiektyw 3MP 1/1.8" 10-240mm F1.8, filtr SPOT, przysłona DC, korekcja IR, preset.</t>
  </si>
  <si>
    <t>E66Z1635PDC-MP</t>
  </si>
  <si>
    <t>Obiektyw 2MP 1/1.8" 16.7-1100.0mm F3.5, przysłona DC, preset.</t>
  </si>
  <si>
    <t>E66Z1635PDC-MPIR</t>
  </si>
  <si>
    <t>Obiektyw 2MP 1/1.8" 16.7-1100.0mm F3.5, przysłona DC, preset, korekcja IR.</t>
  </si>
  <si>
    <t>M24Z1527PDC-MP</t>
  </si>
  <si>
    <t>Obiektyw 2MP 2/3" 15.0-360mm F2.7, przysłona DC, preset.</t>
  </si>
  <si>
    <t>M24Z2138PDC-MP</t>
  </si>
  <si>
    <t>Obiektyw 2MP 2/3" 21-500mm F3.8, przysłona DC, preset.</t>
  </si>
  <si>
    <t>Obiektywy Machine Vision</t>
  </si>
  <si>
    <t>M3Z1228C-MP</t>
  </si>
  <si>
    <t>Obiektyw MEGAPIXEL 2/3" C, 12–36 mm, F2.8, przysłona ręczna.</t>
  </si>
  <si>
    <t>H0514-MP2</t>
  </si>
  <si>
    <t xml:space="preserve">Obiektyw MEGAPIXEL 1/2’’ C 5mm, F1,4, przysłona ręczna. </t>
  </si>
  <si>
    <t>M0814-MP2</t>
  </si>
  <si>
    <t>Obiektyw MEGAPIXEL 2/3" C, 8mm, F1.4, przysłona ręczna.</t>
  </si>
  <si>
    <t>M1214-MP2</t>
  </si>
  <si>
    <t>Obiektyw MEGAPIXEL 2/3" C, 12mm, F1.4, przysłona ręczna.</t>
  </si>
  <si>
    <t>M1614-MP2</t>
  </si>
  <si>
    <t>Obiektyw MEGAPIXEL 2/3" C, 16mm, F1.4, przysłona ręczna.</t>
  </si>
  <si>
    <t>M2514-MP2</t>
  </si>
  <si>
    <t>Obiektyw MEGAPIXEL 2/3" C, 25mm, F1.4, przysłona ręczna.</t>
  </si>
  <si>
    <t>M3514-MP</t>
  </si>
  <si>
    <t>Obiektyw MEGAPIXEL 2/3" C, 35mm, F1.4-16, przysłona ręczna.</t>
  </si>
  <si>
    <t>M5018-MP2</t>
  </si>
  <si>
    <t>Obiektyw MEGAPIXEL 2/3" C, 50mm, F1.8-16, przysłona ręczna.</t>
  </si>
  <si>
    <t>M7528-MP</t>
  </si>
  <si>
    <t xml:space="preserve">Obiektyw MEGAPIXEL 2/3" C, 75mm, F1.4-16, przysłona ręczna. </t>
  </si>
  <si>
    <t>M0824-MPW2-R series</t>
  </si>
  <si>
    <t>Obiektyw 5MP Ruggedized, 2/3" C, 8mm, F2.4, przysłona ręczna.</t>
  </si>
  <si>
    <t>M1224-MPW2-R series</t>
  </si>
  <si>
    <t>Obiektyw 5MP Ruggedized, 2/3" C, 12mm, F2.4, przysłona ręczna.</t>
  </si>
  <si>
    <t>M1620-MPW2-R series</t>
  </si>
  <si>
    <t>Obiektyw 5MP Ruggedized, 2/3" C, 16mm, F2.0, przysłona ręczna.</t>
  </si>
  <si>
    <t>M2518-MPW2-R series</t>
  </si>
  <si>
    <t>Obiektyw 5MP Ruggedized, 2/3" C, 25mm, F1.8, przysłona ręczna.</t>
  </si>
  <si>
    <t>M3520-MPW2-R series</t>
  </si>
  <si>
    <t>Obiektyw 5MP Ruggedized, 2/3" C, 35mm, F2.0, przysłona ręczna.</t>
  </si>
  <si>
    <t>M5028-MPW2-R series</t>
  </si>
  <si>
    <t>Obiektyw 5MP Ruggedized, 2/3" C, 50mm, F2.8, przysłona ręczna.</t>
  </si>
  <si>
    <t>M0528-MPW3</t>
  </si>
  <si>
    <t>Obiektyw 6MP 2/3" C, 5mm, F2.8 przysłona ręczna.</t>
  </si>
  <si>
    <t>M0828-MPW3</t>
  </si>
  <si>
    <t>Obiektyw 6MP 2/3" C, 8mm, F2.8 przysłona ręczna.</t>
  </si>
  <si>
    <t>M1228-MPW3</t>
  </si>
  <si>
    <t>Obiektyw 6MP 2/3" C, 12mm, F2.8 przysłona ręczna.</t>
  </si>
  <si>
    <t>M1628-MPW3</t>
  </si>
  <si>
    <t>Obiektyw 6MP 2/3" C, 16mm, F2.8 przysłona ręczna.</t>
  </si>
  <si>
    <t>M2528-MPW3</t>
  </si>
  <si>
    <t>Obiektyw 6MP 2/3" C, 25mm, F2.8 przysłona ręczna.</t>
  </si>
  <si>
    <t>M3528-MPW3</t>
  </si>
  <si>
    <t>Obiektyw 6MP 2/3" C, 35mm, F2.8 przysłona ręczna.</t>
  </si>
  <si>
    <t>M5028-MPW3</t>
  </si>
  <si>
    <t>Obiektyw 6MP 2/3" C, 50mm, F2.8 przysłona ręczna.</t>
  </si>
  <si>
    <t>M7528-MPW3</t>
  </si>
  <si>
    <t>Obiektyw 6MP 2/3" C, 75mm, F2.8 przysłona ręczna.</t>
  </si>
  <si>
    <t>V0826-MPZ</t>
  </si>
  <si>
    <t xml:space="preserve">Obiektyw 1" C, 8mm, F2.6, kompatybilny z przetwornikami  IMX183, IMX255, IMX267/305, EV2S12M, XGS12000, CMV4000 do 20MP, przysłona ręczna. </t>
  </si>
  <si>
    <t>V1226-MPZ</t>
  </si>
  <si>
    <t xml:space="preserve">Obiektyw 1" C, 12mm, F2.6, kompatybilny z przetwornikami  IMX183, IMX255, IMX267/305, EV2S12M, XGS12000, CMV4000 do 20MP, przysłona ręczna. </t>
  </si>
  <si>
    <t>V1624-MPZ</t>
  </si>
  <si>
    <t xml:space="preserve">Obiektyw 1" C, 16mm, F2.4, kompatybilny z przetwornikami  IMX183, IMX255, IMX267/305, EV2S12M, XGS12000, CMV4000 do 20MP, przysłona ręczna. </t>
  </si>
  <si>
    <t>V2520-MPZ</t>
  </si>
  <si>
    <t xml:space="preserve">Obiektyw 1" C, 25mm, F2.0, kompatybilny z przetwornikami  IMX183, IMX255, IMX267/305, EV2S12M, XGS12000, CMV4000 do 20MP, przysłona ręczna. </t>
  </si>
  <si>
    <t>V3522-MPZ</t>
  </si>
  <si>
    <t xml:space="preserve">Obiektyw 1" C, 35mm, F2.2, kompatybilny z przetwornikami  IMX183, IMX255, IMX267/305, EV2S12M, XGS12000, CMV4000 do 20MP, przysłona ręczna. </t>
  </si>
  <si>
    <t>V5024-MPZ</t>
  </si>
  <si>
    <t xml:space="preserve">Obiektyw 1" C, 50mm, F2.4, kompatybilny z przetwornikami  IMX183, IMX255, IMX267/305, EV2S12M, XGS12000, CMV4000 do 20MP, przysłona ręczna. </t>
  </si>
  <si>
    <t>V7531-MPZ</t>
  </si>
  <si>
    <t xml:space="preserve">Obiektyw 1" C, 75mm, F3.1, kompatybilny z przetwornikami  IMX183, IMX255, IMX267/305, EV2S12M, XGS12000, CMV4000 do 20MP, przysłona ręczna. </t>
  </si>
  <si>
    <t>V0828-MPY2</t>
  </si>
  <si>
    <t xml:space="preserve">Obiektyw 12MP, 1.1" C, 8mm, F2.8, przysłona ręczna. </t>
  </si>
  <si>
    <t>V1228-MPY2</t>
  </si>
  <si>
    <t xml:space="preserve">Obiektyw 12MP, 1.1" C, 12mm, F2.8, przysłona ręczna. </t>
  </si>
  <si>
    <t>V1628-MPY2</t>
  </si>
  <si>
    <t xml:space="preserve">Obiektyw 12MP, 1.1" C, 16mm, F2.8, przysłona ręczna. </t>
  </si>
  <si>
    <t>V2528-MPY</t>
  </si>
  <si>
    <t xml:space="preserve">Obiektyw 12MP, 1.1" C, 25mm, F2.8, przysłona ręczna. </t>
  </si>
  <si>
    <t>V3528-MPY</t>
  </si>
  <si>
    <t xml:space="preserve">Obiektyw 12MP, 1.1" C, 35mm, F2.8, przysłona ręczna. </t>
  </si>
  <si>
    <t>V5028-MPY</t>
  </si>
  <si>
    <t xml:space="preserve">Obiektyw 12MP, 1.1" C, 50mm, F2.8, przysłona ręczna. </t>
  </si>
  <si>
    <t>F1228-MPT</t>
  </si>
  <si>
    <t xml:space="preserve">Obiektyw 45MP, 1.4", C, 12mm, F2.8, przysłona ręczna. </t>
  </si>
  <si>
    <t>F1628-MPT</t>
  </si>
  <si>
    <t xml:space="preserve">Obiektyw 45MP, 1.4", C, 16mm, F2.8, przysłona ręczna. </t>
  </si>
  <si>
    <t>F2524-MPT</t>
  </si>
  <si>
    <t xml:space="preserve">Obiektyw 45MP, 1.4", C, 25mm, F2.4, przysłona ręczna. </t>
  </si>
  <si>
    <t>F3536-MPT</t>
  </si>
  <si>
    <t xml:space="preserve">Obiektyw 45MP, 1.4", C, 35mm, F2.6, przysłona ręczna. </t>
  </si>
  <si>
    <t>F5026-MPT</t>
  </si>
  <si>
    <t xml:space="preserve">Obiektyw 45MP, 1.4", C, 50mm, F2.6, przysłona ręczna. </t>
  </si>
  <si>
    <t>Obiektywy CCTV  |  ITS MegaPixel</t>
  </si>
  <si>
    <t>M2514FIC-MPIR</t>
  </si>
  <si>
    <t>Obiektyw 5MP  2/3" C 25mm  F1.4  przysłona ręczna, korekcja IR.</t>
  </si>
  <si>
    <t>MG2514FC-MPIR</t>
  </si>
  <si>
    <t>Obiektyw 5MP  2/3" C 25mm  F1.4  przysłona DC korekcja IR.</t>
  </si>
  <si>
    <t>M3518FIC-MPIR</t>
  </si>
  <si>
    <t>Obiektyw 5MP  2/3" C 35mm  F1.8  przysłona ręczna, korekcja IR.</t>
  </si>
  <si>
    <t>MG3518FC-MPIR</t>
  </si>
  <si>
    <t>Obiektyw 5MP  2/3" C 35mm  F1.8  przysłona DC korekcja IR.</t>
  </si>
  <si>
    <t>M5020FIC-MPIR</t>
  </si>
  <si>
    <t>Obiektyw 5MP  2/3" C 50mm  F2.0  przysłona ręczna, korekcja IR.</t>
  </si>
  <si>
    <t>MG5020FC-MPIR</t>
  </si>
  <si>
    <t>Obiektyw 5MP 2/3" C 50mm  F2.0  przysłona DC korekcja IR.</t>
  </si>
  <si>
    <t>V2518FIC-MPYIR</t>
    <phoneticPr fontId="10" type="noConversion"/>
  </si>
  <si>
    <t xml:space="preserve">Obiektyw 12MP, 1.1", C, 25mm, F1.8, przysłona ręczna. </t>
  </si>
  <si>
    <t>V3518FIC-MPYIR</t>
    <phoneticPr fontId="10" type="noConversion"/>
  </si>
  <si>
    <t xml:space="preserve">Obiektyw 12MP, 1.1", C, 35mm, F1.8, przysłona ręczna. </t>
  </si>
  <si>
    <t>V5020FIC-MPYIR</t>
    <phoneticPr fontId="10" type="noConversion"/>
  </si>
  <si>
    <t xml:space="preserve">Obiektyw 12MP, 1.1", C, 50mm, F2.0, przysłona ręczna. </t>
  </si>
  <si>
    <t>Obiektywy CCTV  |  Specjalistyczne</t>
  </si>
  <si>
    <t>TEC-M55</t>
  </si>
  <si>
    <t>Obiektyw  2/3" C,  55mm  F2.8-32   TELECENTRYCZNY.</t>
  </si>
  <si>
    <t>TEC-M55-75</t>
  </si>
  <si>
    <t>Ekstender ogniskowej dla TECM55, 0.75x.</t>
  </si>
  <si>
    <t>TEC-M55-20</t>
  </si>
  <si>
    <t>Ekstender ogniskowej dla TECM55, 2x.</t>
  </si>
  <si>
    <t>TEC-M55MPW</t>
  </si>
  <si>
    <t>Obiektyw  5MP 2/3" C,  55mm  F2.8-32   TELECENTRYCZNY.</t>
  </si>
  <si>
    <t xml:space="preserve">TEC-M0565MPC </t>
  </si>
  <si>
    <t xml:space="preserve">Obiektyw telecentryczny 2MP 2/3" typu coax - oświetlenie boczne, powiększenie 0.5x, dystans do obiektu: 65,5mm, efektywny F9.0, maks. format obrazu fi 11mm, głębia pola 2,87mm, mocowanie C, NA=0,028, dystorsje TV (2/3): 0,012%. </t>
  </si>
  <si>
    <t xml:space="preserve">TEC-M0565MP </t>
  </si>
  <si>
    <t xml:space="preserve">Obiektyw telecentryczny 2MP 2/3" typu coax - oświetlenie na wprost, powiększenie 0.5x, dystans do obiektu: 65,5mm, efektywny F9.0, maks. format obrazu fi 11mm, głębia pola 2,87mm, mocowanie C, NA=0,028, dystorsje TV (2/3): 0,012%. </t>
  </si>
  <si>
    <t>TEC-M0865MPC</t>
  </si>
  <si>
    <t>Obiektyw telecentryczny 2MP 2/3" typu coax - oświetlenie boczne, powiększenie 0.8x, dystans do obiektu: 66mm, efektywny F9.4, maks. format obrazu fi 11mm, głębia pola 1,18mm, mocowanie C, NA=0,042, dystorsje TV (2/3): 0,008%.</t>
  </si>
  <si>
    <t>TEC-M0865MP</t>
  </si>
  <si>
    <t>Obiektyw telecentryczny 2MP 2/3" typu coax - oświetlenie na wprost, powiększenie 0.8x, dystans do obiektu: 66mm, efektywny F9.4, maks. format obrazu fi 11mm, głębia pola 1,18mm, mocowanie C, NA=0,042, dystorsje TV (2/3): 0,008%.</t>
  </si>
  <si>
    <t>TEC-M1065MPC</t>
  </si>
  <si>
    <t>Obiektyw telecentryczny 2MP 2/3" typu coax - oświetlenie boczne, powiększenie 1.0x, dystans do obiektu: 65,5mm, efektywny F9.8, maks. format obrazu fi 11mm, głębia pola 0,79mm, mocowanie C, NA=0,05, dystorsje TV (2/3): 0,022%.</t>
  </si>
  <si>
    <t>TEC-M1065MP</t>
  </si>
  <si>
    <t>Obiektyw telecentryczny 2MP 2/3" typu coax - oświetlenie na wprost, powiększenie 1.0x, dystans do obiektu: 65,5mm, efektywny F9.8, maks. format obrazu fi 11mm, głębia pola 0,79mm, mocowanie C, NA=0,05, dystorsje TV (2/3): 0,022%.</t>
  </si>
  <si>
    <t>TEC-M2065MPC</t>
  </si>
  <si>
    <t>Obiektyw telecentryczny 2MP 2/3" typu coax - oświetlenie boczne, powiększenie 2.0x, dystans do obiektu: 65,4mm, efektywny F12.8, maks. format obrazu fi 11mm, głębia pola 0,26mm, mocowanie C, NA=0,076, dystorsje TV (2/3): 0,02%.</t>
  </si>
  <si>
    <t>TEC-M2065MP</t>
  </si>
  <si>
    <t>Obiektyw telecentryczny 2MP 2/3" typu coax - oświetlenie na wprost, powiększenie 2.0x, dystans do obiektu: 65,4mm, efektywny F12.8, maks. format obrazu fi 11mm, głębia pola 0,26mm, mocowanie C, NA=0,076, dystorsje TV (2/3): 0,02%.</t>
  </si>
  <si>
    <t>TEC-M03110MPC</t>
  </si>
  <si>
    <t>Obiektyw telecentryczny 2MP 2/3" typu coax - oświetlenie boczne, powiększenie 0.3x, dystans do obiektu: 111mm, efektywny F6.5, maks. format obrazu fi 12,8mm, głębia pola 5,75mm, mocowanie C, NA=0,023, dystorsje TV (2/3): 0,026%.</t>
  </si>
  <si>
    <t>TEC-M03110MP</t>
  </si>
  <si>
    <t>Obiektyw telecentryczny 2MP 2/3" typu coax - oświetlenie na wprost, powiększenie 0.3x, dystans do obiektu: 111mm, efektywny F6.5, maks. format obrazu fi 12,8mm, głębia pola 5,75mm, mocowanie C, NA=0,023, dystorsje TV (2/3): 0,026%.</t>
  </si>
  <si>
    <t>TEC-M05110MPC</t>
  </si>
  <si>
    <t>Obiektyw telecentryczny 2MP 2/3" typu coax - oświetlenie boczne, powiększenie 0.5x, dystans do obiektu: 111,8mm, efektywny F9.4, maks. format obrazu fi 11mm, głębia pola 3,03mm, mocowanie C, NA=0,026, dystorsje TV (2/3): 0,009%.</t>
  </si>
  <si>
    <t xml:space="preserve">TEC-M05110MP </t>
  </si>
  <si>
    <t>Obiektyw telecentryczny 2MP 2/3" typu coax - oświetlenie na wprost, powiększenie 0.5x, dystans do obiektu: 111,8mm, efektywny F9.4, maks. format obrazu fi 11mm, głębia pola 3,03mm, mocowanie C, NA=0,026, dystorsje TV (2/3): 0,009%.</t>
  </si>
  <si>
    <t>TEC-M08110MPC</t>
  </si>
  <si>
    <t>Obiektyw telecentryczny 2MP 2/3" typu coax - oświetlenie boczne, powiększenie 0.8x, dystans do obiektu: 111mm, efektywny F10.2, maks. format obrazu fi 11mm, głębia pola 1,31mm, mocowanie C, NA=0,038, dystorsje TV (2/3): 0,027%.</t>
  </si>
  <si>
    <t>TEC-M08110MP</t>
  </si>
  <si>
    <t>Obiektyw telecentryczny 2MP 2/3" typu coax - oświetlenie na wprost, powiększenie 0.8x, dystans do obiektu: 111mm, efektywny F10.2, maks. format obrazu fi 11mm, głębia pola 1,31mm, mocowanie C, NA=0,038, dystorsje TV (2/3): 0,027%.</t>
  </si>
  <si>
    <t>TEC-M10110MPC</t>
  </si>
  <si>
    <t>Obiektyw telecentryczny 2MP 2/3" typu coax - oświetlenie boczne, powiększenie 1.0x, dystans do obiektu: 111,5mm, efektywny F10.1, maks. format obrazu fi 11mm, głębia pola 0,82mm, mocowanie C, NA=0,049, dystorsje TV (2/3): 0,003%.</t>
  </si>
  <si>
    <t>TEC-M10110MP</t>
  </si>
  <si>
    <t>Obiektyw telecentryczny 2MP 2/3" typu coax - oświetlenie na wprost, powiększenie 1.0x, dystans do obiektu: 111,5mm, efektywny F10.1, maks. format obrazu fi 11mm, głębia pola 0,82mm, mocowanie C, NA=0,049, dystorsje TV (2/3): 0,003%.</t>
  </si>
  <si>
    <t>TEC-M15110MPC</t>
  </si>
  <si>
    <t>Obiektyw telecentryczny 2MP 2/3" typu coax - oświetlenie boczne, powiększenie 1.5x, dystans do obiektu: 110,7mm, efektywny F11.5, maks. format obrazu fi 11mm, głębia pola 0,42mm, mocowanie C, NA=0,064, dystorsje TV (2/3): 0,031%.</t>
  </si>
  <si>
    <t>TEC-M15110MP</t>
  </si>
  <si>
    <t>Obiektyw telecentryczny 2MP 2/3" typu coax - oświetlenie na wprost, powiększenie 1.5x, dystans do obiektu: 110,7mm, efektywny F11.5, maks. format obrazu fi 11mm, głębia pola 0,42mm, mocowanie C, NA=0,064, dystorsje TV (2/3): 0,031%.</t>
  </si>
  <si>
    <t>TEC-M20110MPC</t>
  </si>
  <si>
    <t>Obiektyw telecentryczny 2MP 2/3" typu coax - oświetlenie boczne, powiększenie 2.0x, dystans do obiektu: 110,9mm, efektywny F13.0, maks. format obrazu fi 11mm, głębia pola 0,27mm, mocowanie C, NA=0,075, dystorsje TV (2/3): 0,019%.</t>
  </si>
  <si>
    <t>TEC-M20110MP</t>
  </si>
  <si>
    <t>Obiektyw telecentryczny 2MP 2/3" typu coax - oświetlenie na wprost, powiększenie 2.0x, dystans do obiektu: 110,9mm, efektywny F13.0, maks. format obrazu fi 11mm, głębia pola 0,27mm, mocowanie C, NA=0,075, dystorsje TV (2/3): 0,019%.</t>
  </si>
  <si>
    <t>MLH10X</t>
  </si>
  <si>
    <t>Obiektyw 1/2” C, 18.0 – 180.0 mm  F5.6-32   MAKRO-ZOOM.</t>
  </si>
  <si>
    <t>MLM-3XMP</t>
  </si>
  <si>
    <t>Obiektyw MEGAPIXEL 2/3" C, 12 – 36 mm, F4.5-22, MAKRO MEGAPIXEL.</t>
  </si>
  <si>
    <t>TEC-V7X</t>
  </si>
  <si>
    <t>Obiektyw 5MP  1.1" C 182mm-577.2mm, F4.3-F32,  TELECENTRYCZNY.</t>
  </si>
  <si>
    <t>Akcesoria</t>
  </si>
  <si>
    <t>VM100</t>
  </si>
  <si>
    <t>Zestaw tub przedłużających wkręcanych pomiędzy obiektyw i kamerę (0.5, 1, 5, 10, 20, 40 mm), umożliwia uzyskanie ostrości w bliskich odległościach do obiektu.</t>
  </si>
  <si>
    <t>VM400</t>
  </si>
  <si>
    <t>5-milimetrowy pierścień do podłączenia obiektywów o mocowaniu C do kamer z mocowaniem CS.</t>
  </si>
  <si>
    <t>EX1.5C</t>
  </si>
  <si>
    <t>Ekstender ogniskowej 1.5x montowany między obiektywem a kamerą.</t>
  </si>
  <si>
    <t>EX2.0C</t>
  </si>
  <si>
    <t>Ekstender ogniskowej 2x montowany między obiektywem a kamerą.</t>
  </si>
  <si>
    <t>Obiektywy SWIR</t>
  </si>
  <si>
    <t>M1614-SW</t>
  </si>
  <si>
    <t xml:space="preserve">Obiektyw SWIR 2/3" C,16mm, F1.4, przysłona ręczna. </t>
  </si>
  <si>
    <t>M2514-SW</t>
  </si>
  <si>
    <t xml:space="preserve">Obiektyw SWIR 2/3" C,25mm, F1.4, przysłona ręczna. </t>
  </si>
  <si>
    <t>M3514-SW</t>
  </si>
  <si>
    <t xml:space="preserve">Obiektyw SWIR 2/3" C,35mm, F1.4, przysłona ręczna. </t>
  </si>
  <si>
    <t>M5018-SW</t>
  </si>
  <si>
    <t xml:space="preserve">Obiektyw SWIR 2/3" C,50mm, F1.8, przysłona ręczna. </t>
  </si>
  <si>
    <t>Obiektywy ViSWIR LITE</t>
  </si>
  <si>
    <t>H0514-VSW</t>
  </si>
  <si>
    <t>Obiektyw ViSWIR LITE2/3",C 5mm, F1.4, 400 - 1700nm, przysłona ręczna.</t>
  </si>
  <si>
    <t>M0814-VSW</t>
  </si>
  <si>
    <t>Obiektyw ViSWIR LITE2/3",C 8mm, F1.4, 400 - 1700nm, przysłona ręczna.</t>
  </si>
  <si>
    <t>M1214-VSW</t>
  </si>
  <si>
    <t>Obiektyw ViSWIR LITE2/3",C 12mm, F1.4, 400 - 1700nm, przysłona ręczna.</t>
  </si>
  <si>
    <t>M1614-VSW</t>
  </si>
  <si>
    <t>Obiektyw ViSWIR LITE2/3",C 16mm, F1.4, 400 - 1700nm, przysłona ręczna.</t>
  </si>
  <si>
    <t>M2514-VSW</t>
  </si>
  <si>
    <t>Obiektyw ViSWIR LITE2/3",C 25mm, F1.4, 400 - 1700nm, przysłona ręczna.</t>
  </si>
  <si>
    <t>M3514-VSW</t>
  </si>
  <si>
    <t>Obiektyw ViSWIR LITE2/3",C 35mm, F1.4, 400 - 1700nm, przysłona ręczna.</t>
  </si>
  <si>
    <t>M5018-VSW</t>
  </si>
  <si>
    <t>Obiektyw ViSWIR LITE2/3",C 50mm, F1.8, 400 - 1700nm, przysłona ręczna.</t>
  </si>
  <si>
    <t>Obiektywy ViSWIR Hyper-APO</t>
  </si>
  <si>
    <t>M0818-APVSW</t>
  </si>
  <si>
    <t xml:space="preserve">Obiektyw ViSWIR Hyper-APO 2/3", C 8mm, F1.8, 400 - 1700nm, przysłona ręczna. </t>
  </si>
  <si>
    <t>M1218-APVSW</t>
  </si>
  <si>
    <t xml:space="preserve">Obiektyw ViSWIR Hyper-APO 2/3", C 12mm, F1.8, 400 - 1700nm, przysłona ręczna. </t>
  </si>
  <si>
    <t>M1618-APVSW</t>
  </si>
  <si>
    <t xml:space="preserve">Obiektyw ViSWIR Hyper-APO 2/3", C 16mm, F1.8, 400 - 1700nm, przysłona ręczna. </t>
  </si>
  <si>
    <t>M2518-APVSW</t>
  </si>
  <si>
    <t xml:space="preserve">Obiektyw ViSWIR Hyper-APO 2/3", C 25mm, F1.8, 400 - 1700nm, przysłona ręczna. </t>
  </si>
  <si>
    <t>M3518-APVSW</t>
  </si>
  <si>
    <t xml:space="preserve">Obiektyw ViSWIR Hyper-APO 2/3", C 35mm, F1.8, 400 - 1700nm, przysłona ręczna. </t>
  </si>
  <si>
    <t>M5018-APVSW</t>
  </si>
  <si>
    <t xml:space="preserve">Obiektyw ViSWIR Hyper-APO 2/3", C 50mm, F1.8, 400 - 1700nm, przysłona ręczna. </t>
  </si>
  <si>
    <t>ViSWIR Mirror Reflex Zoom Lens</t>
  </si>
  <si>
    <t>E3Z5247P-MPSW</t>
  </si>
  <si>
    <t>Obiektyw Zoom 1.3MP 1/1.8", C 520-1300mm, F4.7, przysłona FIX, Defog, Focus, ViSWIR.</t>
  </si>
  <si>
    <t>LensConnect RF Series</t>
  </si>
  <si>
    <t>VL0826U-MPZ</t>
  </si>
  <si>
    <t>Obiektyw 20MP 1", C 8mm, F2.6 przysłona LensConnect, sterowanie poprzez USB.</t>
  </si>
  <si>
    <t>VL1226U-MPZ</t>
  </si>
  <si>
    <t>Obiektyw 20MP 1", C 12mm, F2.6 przysłona LensConnect, sterowanie poprzez USB.</t>
  </si>
  <si>
    <t>VL1624U-MPZ</t>
  </si>
  <si>
    <t>Obiektyw 20MP 1", C 16mm, F2.6 przysłona LensConnect, sterowanie poprzez USB.</t>
  </si>
  <si>
    <t>VL2520U-MPZ</t>
  </si>
  <si>
    <t>Obiektyw 20MP 1", C 25mm, F2.6 przysłona LensConnect, sterowanie poprzez USB.</t>
  </si>
  <si>
    <t>VL3522U-MPZ</t>
  </si>
  <si>
    <t>Obiektyw 20MP 1", C 35mm, F2.2 przysłona LensConnect, sterowanie poprzez USB.</t>
  </si>
  <si>
    <t>VL5024U-MPZ</t>
  </si>
  <si>
    <t>Obiektyw 20MP 1", C 50mm, F2.4 przysłona LensConnect, sterowanie poprzez USB.</t>
  </si>
  <si>
    <t>VL7531U-MPZ</t>
  </si>
  <si>
    <t>Obiektyw 20MP 1", C 75mm, F3.1 przysłona LensConnect, sterowanie poprzez USB.</t>
  </si>
  <si>
    <t>LensConnect BH Series</t>
  </si>
  <si>
    <t>DL0828UC-MPY</t>
  </si>
  <si>
    <t>Obiektyw 12MP 1/1.1", C 8mm, F2.8 przysłona LensConnect, sterowanie poprzez USB.</t>
  </si>
  <si>
    <t>DL1224UC-MPY</t>
  </si>
  <si>
    <t>Obiektyw 12MP 1/1.1", C 12mm, F2.8 przysłona LensConnect, sterowanie poprzez USB.</t>
  </si>
  <si>
    <t>DL1623UC-MPY</t>
  </si>
  <si>
    <t>Obiektyw 12MP 1/1.1", C 16mm, F2.8 przysłona LensConnect, sterowanie poprzez USB.</t>
  </si>
  <si>
    <t>DL2523UC-MPY</t>
  </si>
  <si>
    <t>Obiektyw 12MP 1/1.1", C 25mm, F2.8 przysłona LensConnect, sterowanie poprzez USB.</t>
  </si>
  <si>
    <t>DL3525UC-MPY</t>
  </si>
  <si>
    <t>Obiektyw 12MP 1/1.1", C 35mm, F2.8 przysłona LensConnect, sterowanie poprzez USB.</t>
  </si>
  <si>
    <t>DL5026UC-MPY</t>
    <phoneticPr fontId="19"/>
  </si>
  <si>
    <t>Obiektyw 12MP 1/1.1", C 50mm, F2.8 przysłona LensConnect, sterowanie poprzez USB.</t>
  </si>
  <si>
    <t>EL3Z0416UCS-MPWIR</t>
  </si>
  <si>
    <t>Obiektyw 5MP 1/1.1.8", CS 4-10mm, F1.6 przysłona LensConnect, sterowanie poprzez USB.</t>
  </si>
  <si>
    <t>EL6Z0915UCS-MPWIR</t>
  </si>
  <si>
    <t>Obiektyw 5MP 1/1.1.8", CS 9-50mm, F1.5 przysłona LensConnect, sterowanie poprzez USB.</t>
  </si>
  <si>
    <t>VL6Z1626UC-MPYIR</t>
  </si>
  <si>
    <t>Obiektyw 12MP 1/1.1", C 16-96mm, F2.6 przysłona LensConnect, sterowanie poprzez USB.</t>
  </si>
  <si>
    <t>USŁUGI TECHNICZNE  |  SERWIS  |  WSPARCIE</t>
  </si>
  <si>
    <t xml:space="preserve"> USŁUGI SERWISOWE</t>
  </si>
  <si>
    <t>EKSPERTYZA TECHNICZNA</t>
  </si>
  <si>
    <t>Ekspertyza techniczna urządzenia dostarczonego do serwisu CBC Poland
(dotyczy urządzeń po okresie gwarancji lub usterki wykluczonej z warunków gwarancji)</t>
  </si>
  <si>
    <t>WSTĘPNA EKSPERTYZA URZĄDZENIA</t>
  </si>
  <si>
    <t>Ekspertyza techniczna urządzenia dostarczonego do serwisu CBC Poland bez dołączonego zgłoszenia naprawy serwisowej z opisem usterki.</t>
  </si>
  <si>
    <t>RESET HASŁA</t>
  </si>
  <si>
    <t>Reset hasła w rejestratorze do wartości fabrycznej</t>
  </si>
  <si>
    <t>CZYSZCZENIE</t>
  </si>
  <si>
    <t>Czyszczenie obudowy urządzenia po zwrocie z wypożyczenia
(po uprzednim poinformowaniu klienta)</t>
  </si>
  <si>
    <t>KURIER</t>
  </si>
  <si>
    <t>Odesłanie sprzętu do klienta po serwisie (kurier)</t>
  </si>
  <si>
    <t xml:space="preserve"> Uruchomienie systemu
 GANZ CORTROL (Zdalne)</t>
  </si>
  <si>
    <t xml:space="preserve"> Uruchomienie systemu
 GANZ CORTROL (Lokalne)</t>
  </si>
  <si>
    <t xml:space="preserve"> Zdalne wsparcie techniczne
 (opłata za każdą rozpoczętą godzinę)</t>
  </si>
  <si>
    <t xml:space="preserve"> Wsparcie techniczne na obiekcie 
 (opłata za każdą rozpoczętą godzinę)</t>
  </si>
  <si>
    <t xml:space="preserve"> Dojazd do obiektu</t>
  </si>
  <si>
    <t xml:space="preserve"> OGÓLNE WARUNKI HANDLOWE</t>
  </si>
  <si>
    <t>1.</t>
  </si>
  <si>
    <t>Postanowienia Ogólne</t>
  </si>
  <si>
    <t>a)</t>
  </si>
  <si>
    <t>Poniższe Ogólne Warunki Handlowe mają zastosowanie do wszystkich umów kupna/sprzedaży zawieranych pomiędzy firmą CBC (Poland) Sp. z o.o. (zwaną dalej jako CBC) z siedzibą w: 01-793 Warszawa, ul. Rydygiera 8, bud.17, a klientem (zwanym dalej Nabywcą). CBC dostarcza produkty/usługi wyłącznie w oparciu o niniejsze warunki. Jakiekolwiek odstępstwa od niniejszych warunków wymagają uzgodnienia z CBC.</t>
  </si>
  <si>
    <t>b)</t>
  </si>
  <si>
    <t>W przypadku rozbieżności pomiędzy poniższymi warunkami a innymi postanowieniami, niniejsze Ogólne Warunki Handlowe mają znaczenie nadrzędne, chyba że odmienne warunki zostaną potwierdzone i zaakceptowane pisemnie przez CBC.</t>
  </si>
  <si>
    <t>2.</t>
  </si>
  <si>
    <t>Ceny i warunki płatności</t>
  </si>
  <si>
    <t>Ceny cennikowe nie zawierają podatku VAT. CBC sprzedaje towar Nabywcy po cenach wg aktualnego cennika. Ewentualne rabaty dotyczą akcji promocyjnych lub indywidualnych ustaleń z Nabywcą. CBC zastrzega sobie prawo do zmian cen bez uprzedniego powiadamiania klientów, o ile nie zostało to wcześniej ustalone indywidualnie.</t>
  </si>
  <si>
    <t>Termin i warunki płatności wynikają z faktury (oraz faktury pro forma, jeśli dotyczy). O terminowości zapłaty decyduje data wpływu płatności na konto bankowe CBC. W przypadku zaległości płatniczej ze strony Nabywcy powyżej 14 dni, CBC wstrzymuje realizację zamówień i dostawy towaru do Nabywcy do czasu uregulowania wszystkich płatności.</t>
  </si>
  <si>
    <t>c)</t>
  </si>
  <si>
    <t>CBC zastrzega sobie prawo do naliczania odsetek za przeterminowane płatności według aktualnie obowiązujących wysokości odsetek ustawowych.</t>
  </si>
  <si>
    <t>3.</t>
  </si>
  <si>
    <t>Dostawy</t>
  </si>
  <si>
    <t>Terminy dostaw podawane przez CBC w potwierdzeniach zamówień lub gdziekolwiek indziej są określane w przybliżeniu, a ich ewentualne przekroczenie nie niesie za sobą żadnych konsekwencji.</t>
  </si>
  <si>
    <t>Jeśli nie zostanie to wyraźnie uzgodnione w inny sposób, CBC nie będzie ponosić odpowiedzialności w stosunku do Nabywcy w związku z ewentualnym defektem produktu, uszkodzeniem bądź brakiem elementów, które zaistnieją podczas transportu. Dlatego też zaleca się Nabywcy uprzednie ubezpieczanie przesyłek kurierskich zawierających zakupiony towar.</t>
  </si>
  <si>
    <t>Nabywca ma prawo zgłosić roszczenia odnośnie widocznych uszkodzeń opakowania, w którym znajdowały się produkty podczas transportu. W przypadku, gdy opakowanie jest uszkodzone, roszczenie musi zostać skierowane bezpośrednio do przewoźnika w formie pisemnej. Procedura reklamacyjna postępuje pomiędzy Nabywcą a przewoźnikiem.</t>
  </si>
  <si>
    <t>d)</t>
  </si>
  <si>
    <t xml:space="preserve">Koszty przesyłki towaru ponosi Nabywca i są one doliczane do faktury, chyba że Nabywca wskaże określonego przewoźnika, z którym współpracuje lub też zostały ustalone indywidualne warunki pomiędzy CBC i Nabywcą. </t>
  </si>
  <si>
    <t>4.</t>
  </si>
  <si>
    <t>Reklamacje</t>
  </si>
  <si>
    <t>Nabywca jest zobowiązany sprawdzić towar przy odbiorze. Jakiekolwiek usterki zakupionego towaru, niezgodność towaru z zamówieniem lub niekompletne wyposażenie produktu muszą być niezwłocznie zgłoszone na piśmie w terminie nie dłuższym niż 7 dni roboczych od daty otrzymania towaru. W przypadku braku zgłoszenia reklamacji, realizacja zamówienia będzie uznana jako zgodna z umową, a dostarczony towar jako zaakceptowany przez Nabywcę. Miejscem wykonania zobowiązań wynikających z odpowiedzialności za wady towaru jest siedziba CBC.</t>
  </si>
  <si>
    <t>5.</t>
  </si>
  <si>
    <t>Gwarancja oraz odpowiedzialność za wady towaru</t>
  </si>
  <si>
    <t>Produkty oferowane przez CBC są objęte gwarancją na okres 3 lat począwszy od daty wystawienia faktury sprzedaży, jeśli użytkowane są we właściwy sposób.  Pozostałe inne marki oferowane przez CBC (Videotec, Alnet, Vigilant Vision i inne ), są objęte gwarancją producenta tych marek.</t>
  </si>
  <si>
    <t xml:space="preserve">Okres gwarancji na części po naprawie pogwarancyjnej wynosi 6 miesięcy (GANZ i Computar) </t>
  </si>
  <si>
    <t>Prawo do gwarancji udzielanej przez CBC ma jedynie pierwszy bezpośredni klient CBC na podstawie faktury sprzedaży.</t>
  </si>
  <si>
    <t>Nabywca bezwzględnie traci prawo do bezpłatnej naprawy gwarancyjnej w przypadku:</t>
  </si>
  <si>
    <t>d.1)</t>
  </si>
  <si>
    <t>Uszkodzeń towaru powstałych w wyniku wypadków losowych, przypadków niewłaściwego bądź niezgodnego z instrukcją obsługi przechowywania, instalacji oraz eksploatowania, zaniedbania z winy użytkownika bądź uszkodzenia powstałego podczas transportu</t>
  </si>
  <si>
    <t>d.2)</t>
  </si>
  <si>
    <t>Uszkodzeń spowodowanych zużyciem eksploatacyjnym, lub uszkodzeń spowodowanych niewłaściwą współpracą z innymi, niekompatybilnymi urządzeniami.</t>
  </si>
  <si>
    <t>d.3)</t>
  </si>
  <si>
    <t>Stwierdzenia modyfikacji, napraw lub jakichkolwiek manipulacji w reklamowanym urządzeniu, dokonanych poza autoryzowanym punktem serwisowym CBC.</t>
  </si>
  <si>
    <t>d.4)</t>
  </si>
  <si>
    <t>Stwierdzenia usunięcia lub modyfikacji etykiety znamionowej zawierającej model oraz numer seryjny urządzenia, uniemożliwiając identyfikację urządzenia.</t>
  </si>
  <si>
    <t>e)</t>
  </si>
  <si>
    <t>Nabywca oprócz roszczeń wynikających z wad towaru, nie ma prawa do odszkodowania, między innymi z tytułu straconego zysku w rezultacie nabycia towaru z wadami.</t>
  </si>
  <si>
    <t>f)</t>
  </si>
  <si>
    <t>Miejscem wykonania zobowiązań wynikających z gwarancji na nabyty towar jest siedziba CBC. Towar reklamowany w ramach gwarancji musi być dostarczony do CBC na koszt Nabywcy. CBC pokrywa koszt dostarczenia/przesyłki naprawionego lub wymienionego w ramach gwarancji towaru do Nabywcy.</t>
  </si>
  <si>
    <t>g)</t>
  </si>
  <si>
    <t>Aktywacje Token'a dla licencji na analitykę VCA można wykonać tylko raz dla danego unikalnego identyfikatora sprzętowego co skutkuje rozszerzeniem funkcjonalności danego urządzenia zgodnie z opisem danej licencji. Token można aktywować ponownie dowolną ilość razy na urządzeniu o identyfikatorze sprzętowym tożsamym z tym na którym została wykonana pierwotna aktywacja.</t>
  </si>
  <si>
    <t>h)</t>
  </si>
  <si>
    <t>Aktywowane Token'y licencyjne na analitykę VCA dla kamer oraz enkoderów (analogowych oraz IP) są przypisane do unikalnego identyfikatora sprzętowego dla urządzenia, na którym dokonano ich pierwotnej aktywacji. W przypadku usterki urządzenia wymagającej jego wymiany w okresie gwarancyjnym, Token z funkcjonalnością tożsamą do zainstalowanej na uszkodzonym urządzeniu są generowane oraz aktywowane w urządzeniu zamiennym. W przypadku pogwarancyjnych napraw urządzenia, przysługuje prawo odpłatnego transferu lub generowania zastępczego Token'a dla licencji na analitykę VCA co wymaga uprzedniej konsultacji z serwisem CBC.</t>
  </si>
  <si>
    <t>i)</t>
  </si>
  <si>
    <t>Aktywowane Token'y licencyjne na analitykę VCA dla oprogramowania CORTROL VMS są przypisane do unikalnego identyfikatora sprzętowego dla urządzenia, na którym dokonano ich pierwotnej aktywacji. W przypadku usterki jednostki serwerowej, która w znacznym stopniu wpływa na zmianę konfiguracji a tym samym wygenerowaniu nowego identyfikatora sprzętowego dla urządzenia, istnieje możliwość wygenerowania Token'a zastępczego w okresie do 12 miesięcy od daty aktywacji pierwotnego Token'a. Po tym okresie przysługuje prawo odpłatnego transferu lub generowania zastępczego Token'a dla licencji na analitykę VCA co wymaga uprzedniej konsultacji z serwisem CBC.</t>
  </si>
  <si>
    <t>j)</t>
  </si>
  <si>
    <t>Aktywacje zakupionej licencji na oprogramowanie CORTROL VMS można wykonać automatycznie tylko jeden raz za pomocą dostarczonego klucza produktu w formie cyfrowej, w systemie spełniającym wymagania techniczne pod kątem programowym oraz sprzętowym opisane w dokumentacji dla oprogramowania CORTROL VMS. Aktywacja jest przypisana do systemu o unikalnym identyfikatorze sprzętowym generowanym na podstawie aktualnej konfiguracji sprzętowej.</t>
  </si>
  <si>
    <t>k)</t>
  </si>
  <si>
    <t>Zakupione licencje oprogramowania CORTROL VMS umożliwiają bezterminowe użytkowanie aplikacji zgodnie z jej specyfikacją oraz zawierają w pakiecie podstawowym subskrypcję na okres 24 miesięcy od daty pierwszej aktywacji w systemie o unikalnym identyfikatorze sprzętowym. Subskrypcja umożliwia instalacje aktualizacji wersji oprogramowania CORTROL VMS. Po zakończeniu okresu subskrypcji dla danego klucza produktu nie ma możliwości instalacji aktualizacji oprogramowania CORTROL VMS a wersja aplikacji zostaje zablokowana na aktualnie użytkowanej w dniu zakończenia rzeczonego okresu.</t>
  </si>
  <si>
    <t>l)</t>
  </si>
  <si>
    <t>Zakupione licencje oprogramowania CORTROL VMS są objęte gwarancją w okresie subskrypcji, która domyślnie wynosi 24 miesiące z możliwością przedłużenia zgodnie z informacjami zawartymi w cenniku. W przypadku usterki urządzenia na którym została aktywowana rzeczona licencja, wymagającej jego wymiany lub naprawy poprzez znaczną wymianę elementów bazowych, może ona zostać ponownie aktywowana na urządzeniu zamiennym po uprzedniej konsultacji z działem technicznym CBC.</t>
  </si>
  <si>
    <t>m)</t>
  </si>
  <si>
    <t>Zakupione licencje modułów dodatkowych oprogramowania CORTROL VMS (ZNS-LPR oraz ZNS-FR) są objęte gwarancją w okresie 24 miesięcy. W przypadku usterki urządzenia na którym zostały aktywowane rzeczone licencje, wymagającej jego wymiany lub naprawy poprzez znaczną wymianę elementów bazowych, może ona zostać ponownie aktywowana na urządzeniu zamiennym po uprzedniej konsultacji z działem technicznym CBC. Po okresie gwarancyjnym taka migracja nie przysługuje.</t>
  </si>
  <si>
    <t>n)</t>
  </si>
  <si>
    <t>Gwarancja na rejestratory CORTROL-NVR oraz preinstalowaną na nich licencje na oprogramowanie CORTROL VMS, wynosi równowartość okresu, którą objęta jest konfiguracja sprzętowa tj. 36 miesięcy (domyślnie).</t>
  </si>
  <si>
    <t>o)</t>
  </si>
  <si>
    <t>Aktywacje zakupionych licencji programowych na zawansowane funkcjonalności AI dla urządzeń ZN-AIBOX oraz kamer serii PixelPRO (ZNP oraz ZNU) można dokonać tylko raz na urzadzeniu o unikatowym adresie MAC karty sieciowej co skutkuje rozszerzeniem funkcjonalności danego urządzenia zgodnie z opisem danej licencji.</t>
  </si>
  <si>
    <t>p)</t>
  </si>
  <si>
    <t>Aktywowane licencje programowe na funkcje AI dla urządzeń ZN-AIBOX oraz kamer serii PixelPRO (ZNP oraz ZNU) są przypisane do unikalnego adresu MAC karty sieciowej dla urządzenia, na którym dokonano ich pierwotnej aktywacji. W przypadku usterki urządzenia wymagającej jego wymiany w okresie gwarancyjnym, licencje z funkcjonalnością tożsamą do zainstalowanej na uszkodzonym urządzeniu są generowane oraz aktywowane w urządzeniu zamiennym. W przypadku pogwarancyjnych napraw urządzenia, nie przysługuje prawo transferu lub generowania zastępczej licencji na funkcje AI.</t>
  </si>
  <si>
    <t>q)</t>
  </si>
  <si>
    <t>Licencje ZN-AIBOX-FR na funkcjonalność AI FR (rozpoznawanie twarzy) dla urządzeń ZN-AIBOX są dostarczane w formie klucza sprzętowego instalowanego wewnątrz urządzenia co skutkuje rozszerzeniem funkcjonalności danego urządzenia zgodnie z opisem danej licencji. Możliwe jest fizyczne migrowanie rzeczonego klucza sprzętowego między urządzeniami ZN-AIBOX w ramach specyfikacji danego urządzenia.</t>
  </si>
  <si>
    <t>r)</t>
  </si>
  <si>
    <t>Kamery GANZ zawierające w swojej konstrukcji moduły termowizyjne, objęte są standardową gwarancją w okresie 36 miesięcy na wszystkie elementy z wyłączeniem modułu przetwornika obrazu termowizyjnego którego okres gwarancji wynosi 24 miesiące (obowiązuje dla urzadzeń zakupionych po dniu 1 Stycznia 2020r.)</t>
  </si>
  <si>
    <t>s)</t>
  </si>
  <si>
    <t xml:space="preserve">Przeniesienie licencji dodatkowych lub pakietu Advanced w urządzeniu AI BOX 2.0 jest możliwe tylko w przypadku uszkodzenia produktu podlegającego gwarancji. Uszkodzone urządzenie musi zostać odesłane do serwisu firmy CBC Poland Sp. z o.o.
</t>
  </si>
  <si>
    <t>Firma CBC Poland Sp. z o.o. zastrzega sobie możliwość zmiany zapotrzebowania na moc obliczeniową poszczególnych aplikacji analitycznych po wydaniu nowych aktualizacji oprogramowania układowego</t>
  </si>
  <si>
    <t>t)</t>
  </si>
  <si>
    <t>W urządzeniach z kategorii "Kamery" oraz "Akcesoria do kamer" dopuszcza się ingerencje w powłokę lakierniczą danego urządzenia przy zachowaniu jego fizycznych właściwości oraz szczelności korpusu obudowy. Ingerencja w powłokę lakierniczą nie uprawnia do wymiany urządzenia na inny egzemplarz a uszkodzenia wynikające z takowej ingerencji nie podlegają naprawie gwarancyjnej.</t>
  </si>
  <si>
    <t>u)</t>
  </si>
  <si>
    <t>Obiektywy marki Computar objęte są gwarancją której standardowy okres wynosi 36 miesięcy na elementy optyczne i mechaniczne oraz 12 miesięcy na części elektroniczne (silniki krokowe oraz sterownaie przysłony). Obowiązuje dla urzadzeń zakupionych po dniu 1 Stycznia 2021r.</t>
  </si>
  <si>
    <t>w)</t>
  </si>
  <si>
    <t>Zasilacze zewnętrzne dostarczane wraz z urządzeniami marki GANZ objęte są gwarancją której standardowy okres wynosi 12 miesięcy. Obowiązuje dla urządzeń zakupionych po dniu 1 Stycznia 2022r.</t>
  </si>
  <si>
    <t>6.</t>
  </si>
  <si>
    <t>Siła wyższa</t>
  </si>
  <si>
    <r>
      <t xml:space="preserve">CBC nie ponosi odpowiedzialności za niespełnienie zobowiązań spowodowanych przyczynami, na które nie CBC miało wpływu, w tym: sił wyższych (pożarów, powodzi, uderzeń pioruna), działań zbrojnych, utrudnień w logistyce, działaniem organów rządowych lub innych władz, </t>
    </r>
    <r>
      <rPr>
        <sz val="11"/>
        <color indexed="8"/>
        <rFont val="Calibri"/>
        <family val="2"/>
        <charset val="238"/>
      </rPr>
      <t>uznania ważnych licencji lub zezwoleń</t>
    </r>
    <r>
      <rPr>
        <sz val="11"/>
        <rFont val="Calibri"/>
        <family val="2"/>
        <charset val="238"/>
      </rPr>
      <t>.</t>
    </r>
  </si>
  <si>
    <t>7.</t>
  </si>
  <si>
    <t>Zwroty i Serwis</t>
  </si>
  <si>
    <t>Klient może zrezygnować z zakupionego towaru w terminie 10 dni od zawarcia umowy zakupu towaru. Towar powinien zostać zwrócony w stanie, w jakim został zakupiony, w oryginalnym opakowaniu wraz z fakturą sprzedaży, z kserokopią dowodu zapłaty (w przypadku przesyłki płatnej przy odbiorze), instrukcją obsługi (Dz.U. z dnia 31 marca 2000 r.).</t>
  </si>
  <si>
    <t>Zwrot towaru musi być uprzednio uzgodniony i zaakceptowany przez CBC, w przeciwnym wypadku przyjęcie zwróconego towaru będzie dokonywane przez wystawienie faktury korygującej. Rozpatrywane będą tylko sprawy do 3 miesięcy wstecz od daty wystawienia faktury.</t>
  </si>
  <si>
    <t>Koszty transportu/dostarczenia zwracanego towaru do CBC ponosi Nabywca.</t>
  </si>
  <si>
    <r>
      <rPr>
        <sz val="11"/>
        <color indexed="8"/>
        <rFont val="Calibri"/>
        <family val="2"/>
        <charset val="238"/>
      </rPr>
      <t xml:space="preserve">CBC zastrzega sobie prawo do nieprzyjęcia towaru w formie zwrotu, jeśli okaże stwierdzone zostaną uszkodzenia lub ślady używania. </t>
    </r>
    <r>
      <rPr>
        <sz val="11"/>
        <rFont val="Calibri"/>
        <family val="2"/>
        <charset val="238"/>
      </rPr>
      <t>CBC zastrzega sobie również prawo do nieprzyjęcia zwrotu produktów niestandardowych, czyli nieobjętych podstawowym cennikiem.</t>
    </r>
  </si>
  <si>
    <t>8.</t>
  </si>
  <si>
    <t>Postanowienia końcowe</t>
  </si>
  <si>
    <t>Powyższe warunki handlowe obowiązują w przypadku każdej umowy kupna zawieranej pomiędzy CBC a Nabywcą.</t>
  </si>
  <si>
    <t>CBC zastrzega sobie prawo do zmiany warunków handlowych, o czym poinformuje w stosowny sposób na swojej stronie www.cbcpoland.pl.</t>
  </si>
  <si>
    <t>CENNIK PRODUKTÓW CCTV</t>
  </si>
  <si>
    <t>Podane ceny są cenami netto.</t>
  </si>
  <si>
    <r>
      <rPr>
        <b/>
        <sz val="14"/>
        <color rgb="FF000000"/>
        <rFont val="Calibri"/>
        <family val="2"/>
        <charset val="238"/>
        <scheme val="minor"/>
      </rPr>
      <t xml:space="preserve">CBC (Poland) Sp. z o.o. </t>
    </r>
    <r>
      <rPr>
        <sz val="14"/>
        <color rgb="FF000000"/>
        <rFont val="Calibri"/>
        <family val="2"/>
        <charset val="238"/>
        <scheme val="minor"/>
      </rPr>
      <t xml:space="preserve"> |  ul. Rydygiera 8, bud.17 |  01-793 Warszawa</t>
    </r>
  </si>
  <si>
    <r>
      <rPr>
        <b/>
        <sz val="12"/>
        <rFont val="Calibri"/>
        <family val="2"/>
        <charset val="238"/>
        <scheme val="minor"/>
      </rPr>
      <t>Zamówienia</t>
    </r>
    <r>
      <rPr>
        <sz val="12"/>
        <rFont val="Calibri"/>
        <family val="2"/>
        <charset val="238"/>
        <scheme val="minor"/>
      </rPr>
      <t xml:space="preserve">: tel. 22 633 90 90  </t>
    </r>
    <r>
      <rPr>
        <b/>
        <sz val="12"/>
        <color rgb="FF0070C0"/>
        <rFont val="Calibri"/>
        <family val="2"/>
        <charset val="238"/>
        <scheme val="minor"/>
      </rPr>
      <t>|</t>
    </r>
    <r>
      <rPr>
        <sz val="12"/>
        <rFont val="Calibri"/>
        <family val="2"/>
        <charset val="238"/>
        <scheme val="minor"/>
      </rPr>
      <t xml:space="preserve"> zamowienia@cbcpoland.pl</t>
    </r>
  </si>
  <si>
    <t>KOMPAKTOWE</t>
  </si>
  <si>
    <t>KOPUŁKOWE</t>
  </si>
  <si>
    <t>KOPUŁKOWE TYPU TURRET</t>
  </si>
  <si>
    <r>
      <t xml:space="preserve">Licencje z pakietu </t>
    </r>
    <r>
      <rPr>
        <b/>
        <sz val="12"/>
        <color rgb="FF00B050"/>
        <rFont val="Calibri"/>
        <family val="2"/>
        <charset val="238"/>
        <scheme val="minor"/>
      </rPr>
      <t>ADVANCED</t>
    </r>
  </si>
  <si>
    <t>Licencje sprzętowe AI do urządzeń AI BOX</t>
  </si>
  <si>
    <t>8 mm</t>
  </si>
  <si>
    <t>15 mm</t>
  </si>
  <si>
    <t>25 mm</t>
  </si>
  <si>
    <t>50 mm</t>
  </si>
  <si>
    <t>35 mm</t>
  </si>
  <si>
    <t>9 mm</t>
  </si>
  <si>
    <t>75 mm</t>
  </si>
  <si>
    <t>100 mm</t>
  </si>
  <si>
    <r>
      <t xml:space="preserve">Licencje GANZ CORTROL </t>
    </r>
    <r>
      <rPr>
        <b/>
        <sz val="12"/>
        <color theme="9"/>
        <rFont val="Calibri"/>
        <family val="2"/>
        <charset val="238"/>
        <scheme val="minor"/>
      </rPr>
      <t>DEMO</t>
    </r>
  </si>
  <si>
    <r>
      <t xml:space="preserve">Licencje GANZ CORTROL </t>
    </r>
    <r>
      <rPr>
        <b/>
        <sz val="12"/>
        <color rgb="FF00B0F0"/>
        <rFont val="Calibri"/>
        <family val="2"/>
        <charset val="238"/>
        <scheme val="minor"/>
      </rPr>
      <t>PREMIER</t>
    </r>
    <r>
      <rPr>
        <b/>
        <sz val="12"/>
        <color theme="0"/>
        <rFont val="Calibri"/>
        <family val="2"/>
        <charset val="238"/>
        <scheme val="minor"/>
      </rPr>
      <t xml:space="preserve"> Contract Renewal (przedłużenie subskrypcji)</t>
    </r>
  </si>
  <si>
    <r>
      <t xml:space="preserve">GANZ CORTROL </t>
    </r>
    <r>
      <rPr>
        <b/>
        <sz val="12"/>
        <color rgb="FF00B0F0"/>
        <rFont val="Calibri"/>
        <family val="2"/>
        <charset val="238"/>
        <scheme val="minor"/>
      </rPr>
      <t>PREMIER</t>
    </r>
    <r>
      <rPr>
        <b/>
        <sz val="12"/>
        <color theme="0"/>
        <rFont val="Calibri"/>
        <family val="2"/>
        <charset val="238"/>
        <scheme val="minor"/>
      </rPr>
      <t xml:space="preserve"> 1 kanał</t>
    </r>
  </si>
  <si>
    <r>
      <t xml:space="preserve">Licencje GANZ CORTROL </t>
    </r>
    <r>
      <rPr>
        <b/>
        <sz val="12"/>
        <color rgb="FF00B0F0"/>
        <rFont val="Calibri"/>
        <family val="2"/>
        <charset val="238"/>
        <scheme val="minor"/>
      </rPr>
      <t>PREMIER</t>
    </r>
    <r>
      <rPr>
        <b/>
        <sz val="12"/>
        <color theme="0"/>
        <rFont val="Calibri"/>
        <family val="2"/>
        <charset val="238"/>
        <scheme val="minor"/>
      </rPr>
      <t xml:space="preserve"> Contract Renewal (przedłużenie subskrypcji 1 kanał)</t>
    </r>
  </si>
  <si>
    <r>
      <t xml:space="preserve">Licencje GANZ CORTROL </t>
    </r>
    <r>
      <rPr>
        <b/>
        <sz val="12"/>
        <color rgb="FF92D050"/>
        <rFont val="Calibri"/>
        <family val="2"/>
        <charset val="238"/>
        <scheme val="minor"/>
      </rPr>
      <t>GLOBAL</t>
    </r>
    <r>
      <rPr>
        <b/>
        <sz val="12"/>
        <color theme="0"/>
        <rFont val="Calibri"/>
        <family val="2"/>
        <charset val="238"/>
        <scheme val="minor"/>
      </rPr>
      <t xml:space="preserve"> (Produkt Projektowy)</t>
    </r>
  </si>
  <si>
    <r>
      <t xml:space="preserve">Licencje GANZ CORTROL </t>
    </r>
    <r>
      <rPr>
        <b/>
        <sz val="12"/>
        <color rgb="FF92D050"/>
        <rFont val="Calibri"/>
        <family val="2"/>
        <charset val="238"/>
        <scheme val="minor"/>
      </rPr>
      <t>GLOBAL</t>
    </r>
    <r>
      <rPr>
        <b/>
        <sz val="12"/>
        <color theme="0"/>
        <rFont val="Calibri"/>
        <family val="2"/>
        <charset val="238"/>
        <scheme val="minor"/>
      </rPr>
      <t xml:space="preserve"> - 1 kanał </t>
    </r>
  </si>
  <si>
    <r>
      <t xml:space="preserve">Licencje GANZ CORTROL </t>
    </r>
    <r>
      <rPr>
        <b/>
        <sz val="12"/>
        <color rgb="FF92D050"/>
        <rFont val="Calibri"/>
        <family val="2"/>
        <charset val="238"/>
        <scheme val="minor"/>
      </rPr>
      <t>GLOBAL</t>
    </r>
    <r>
      <rPr>
        <b/>
        <sz val="12"/>
        <color theme="0"/>
        <rFont val="Calibri"/>
        <family val="2"/>
        <charset val="238"/>
        <scheme val="minor"/>
      </rPr>
      <t xml:space="preserve"> Contract Renewal (przedłużenie subskrypcji)</t>
    </r>
  </si>
  <si>
    <r>
      <t xml:space="preserve">Licencje GANZ CORTROL </t>
    </r>
    <r>
      <rPr>
        <b/>
        <sz val="12"/>
        <color theme="9"/>
        <rFont val="Calibri"/>
        <family val="2"/>
        <charset val="238"/>
        <scheme val="minor"/>
      </rPr>
      <t>UPGRADE</t>
    </r>
    <r>
      <rPr>
        <b/>
        <sz val="12"/>
        <color theme="0"/>
        <rFont val="Calibri"/>
        <family val="2"/>
        <charset val="238"/>
        <scheme val="minor"/>
      </rPr>
      <t xml:space="preserve"> (rozszerzenia)</t>
    </r>
  </si>
  <si>
    <r>
      <t xml:space="preserve">Licencja elektroniczna na moduł CrossLink dla oprogramowania GANZ CORTROL VMS - Poziom Basic. Interaktywne zewnętrzne źródła URL (przykładowo - strony WWW). Pakiet umożliwia integrację oraz nagrywanie dla 1 kanału wideo. Możliwość aktywacji wielu kanałów w jednym systemie GANZ CORTROL VMS.
</t>
    </r>
    <r>
      <rPr>
        <sz val="9"/>
        <color indexed="10"/>
        <rFont val="Calibri"/>
        <family val="2"/>
        <charset val="238"/>
      </rPr>
      <t>*Wymaga oprogramowania GANZ CORTROL VMS v.1.20.1 oraz nowszych*</t>
    </r>
  </si>
  <si>
    <r>
      <t xml:space="preserve">Licencja elektroniczna na moduł CrossLink dla oprogramowania GANZ CORTROL VMS - Poziom Advanced. Interaktywne zewnętrzne aplikacje (przykładowo - sesje RDP). Pakiet umożliwia integrację oraz nagrywanie dla 1 kanału wideo. Możliwość aktywacji wielu kanałów w jednym systemie GANZ CORTROL VMS.
</t>
    </r>
    <r>
      <rPr>
        <sz val="9"/>
        <color indexed="10"/>
        <rFont val="Calibri"/>
        <family val="2"/>
        <charset val="238"/>
      </rPr>
      <t>*Wymaga oprogramowania GANZ CORTROL VMS v.1.20.1 oraz nowszych*</t>
    </r>
  </si>
  <si>
    <t>Zarejestruj się na bezpłatne szkolenie: szkolenia@cbcpoland.pl</t>
  </si>
  <si>
    <t>* Klientom, którzy odbyli szkolenie z zakresu rozwiązań CORTROL i/lub VCA przysługuje pakiet 5h zdalnego wsparcia technicznego.</t>
  </si>
  <si>
    <r>
      <t>Zestaw: 2x antena LTE (wys.: 88mm, przewód 1m, IP67, magnetyczna podstawa o średnicy 33mm, złącze SMA), 1x antena GPS (wym.:</t>
    </r>
    <r>
      <rPr>
        <sz val="10"/>
        <rFont val="Aptos"/>
        <family val="2"/>
      </rPr>
      <t xml:space="preserve"> </t>
    </r>
    <r>
      <rPr>
        <sz val="10"/>
        <rFont val="Calibri"/>
        <family val="2"/>
        <charset val="238"/>
      </rPr>
      <t>38.6mm × 50.9mm × 17mm, przewód 3m, mocowana na taśmę dwustronną, złącze SMA), moduł LTE/GPS (standard mini PCIe, 150/50Mbps, wsteczna kompatybilność z sieciami EDGE i GSM/GPRS).</t>
    </r>
  </si>
  <si>
    <r>
      <t xml:space="preserve">Pakiet licencji </t>
    </r>
    <r>
      <rPr>
        <b/>
        <sz val="10"/>
        <color rgb="FF00B050"/>
        <rFont val="Calibri"/>
        <family val="2"/>
        <charset val="238"/>
        <scheme val="minor"/>
      </rPr>
      <t>ADVANCED</t>
    </r>
    <r>
      <rPr>
        <b/>
        <sz val="10"/>
        <rFont val="Calibri"/>
        <family val="2"/>
        <charset val="238"/>
        <scheme val="minor"/>
      </rPr>
      <t xml:space="preserve"> na 8 kanałów - obejmuje wszystkie licencje wyszczególnione poniżej.</t>
    </r>
  </si>
  <si>
    <r>
      <t xml:space="preserve">Advanced Visitor Analysis | </t>
    </r>
    <r>
      <rPr>
        <b/>
        <sz val="10"/>
        <rFont val="Calibri"/>
        <family val="2"/>
        <charset val="238"/>
        <scheme val="minor"/>
      </rPr>
      <t>Zaawansowana analiza klientów</t>
    </r>
    <r>
      <rPr>
        <sz val="10"/>
        <rFont val="Calibri"/>
        <family val="2"/>
        <charset val="238"/>
        <scheme val="minor"/>
      </rPr>
      <t xml:space="preserve"> - zliczanie osób według płci (licencja na 1 kanał).</t>
    </r>
  </si>
  <si>
    <r>
      <t xml:space="preserve">Detection of Hand &amp; Foot Intrusion | </t>
    </r>
    <r>
      <rPr>
        <b/>
        <sz val="10"/>
        <rFont val="Calibri"/>
        <family val="2"/>
        <charset val="238"/>
        <scheme val="minor"/>
      </rPr>
      <t>Detekcja natarcia dłoni/stóp do strefy detekcji</t>
    </r>
    <r>
      <rPr>
        <sz val="10"/>
        <rFont val="Calibri"/>
        <family val="2"/>
        <charset val="238"/>
        <scheme val="minor"/>
      </rPr>
      <t xml:space="preserve"> (licencja na 1 kanał).</t>
    </r>
  </si>
  <si>
    <r>
      <t xml:space="preserve">Intentional Body Gaze Detector | </t>
    </r>
    <r>
      <rPr>
        <b/>
        <sz val="10"/>
        <rFont val="Calibri"/>
        <family val="2"/>
        <charset val="238"/>
        <scheme val="minor"/>
      </rPr>
      <t>Detekcja celowego przyglądania się</t>
    </r>
    <r>
      <rPr>
        <sz val="10"/>
        <rFont val="Calibri"/>
        <family val="2"/>
        <charset val="238"/>
        <scheme val="minor"/>
      </rPr>
      <t xml:space="preserve"> (licencja na 1 kanał).</t>
    </r>
  </si>
  <si>
    <r>
      <t xml:space="preserve">Fallen Person Detection | </t>
    </r>
    <r>
      <rPr>
        <b/>
        <sz val="10"/>
        <rFont val="Calibri"/>
        <family val="2"/>
        <charset val="238"/>
        <scheme val="minor"/>
      </rPr>
      <t>Detekcja upadku osoby</t>
    </r>
    <r>
      <rPr>
        <sz val="10"/>
        <rFont val="Calibri"/>
        <family val="2"/>
        <charset val="238"/>
        <scheme val="minor"/>
      </rPr>
      <t xml:space="preserve"> (licencja na 1 kanał).</t>
    </r>
  </si>
  <si>
    <r>
      <t xml:space="preserve">Vehicle Type Counting | </t>
    </r>
    <r>
      <rPr>
        <b/>
        <sz val="10"/>
        <rFont val="Calibri"/>
        <family val="2"/>
        <charset val="238"/>
        <scheme val="minor"/>
      </rPr>
      <t>Liczenie typów pojazdów:</t>
    </r>
    <r>
      <rPr>
        <sz val="10"/>
        <rFont val="Calibri"/>
        <family val="2"/>
        <charset val="238"/>
        <scheme val="minor"/>
      </rPr>
      <t xml:space="preserve"> samochód, autobus, ciężarówka, rower, motocykl (licencja na 1 kanał).</t>
    </r>
  </si>
  <si>
    <r>
      <t xml:space="preserve">Vehicle Type Detection | </t>
    </r>
    <r>
      <rPr>
        <b/>
        <sz val="10"/>
        <rFont val="Calibri"/>
        <family val="2"/>
        <charset val="238"/>
        <scheme val="minor"/>
      </rPr>
      <t>Detekcja typu pojazdu:</t>
    </r>
    <r>
      <rPr>
        <sz val="10"/>
        <rFont val="Calibri"/>
        <family val="2"/>
        <charset val="238"/>
        <scheme val="minor"/>
      </rPr>
      <t xml:space="preserve"> samochód, autobus, ciężarówka, rower, motocykl (licencja na 1 kanał).</t>
    </r>
  </si>
  <si>
    <r>
      <t xml:space="preserve">Advanced Attribute | </t>
    </r>
    <r>
      <rPr>
        <b/>
        <sz val="10"/>
        <rFont val="Calibri"/>
        <family val="2"/>
        <charset val="238"/>
        <scheme val="minor"/>
      </rPr>
      <t>Zaawanowane atrybuty</t>
    </r>
    <r>
      <rPr>
        <sz val="10"/>
        <rFont val="Calibri"/>
        <family val="2"/>
        <charset val="238"/>
        <scheme val="minor"/>
      </rPr>
      <t xml:space="preserve"> (kolor i typ górnej i dolnej części ubioru, płeć, wiek, akcesoria, zwierzę)</t>
    </r>
  </si>
  <si>
    <r>
      <t xml:space="preserve">Animal Detection | </t>
    </r>
    <r>
      <rPr>
        <b/>
        <sz val="10"/>
        <rFont val="Calibri"/>
        <family val="2"/>
        <charset val="238"/>
        <scheme val="minor"/>
      </rPr>
      <t>Detekcja zwierząt</t>
    </r>
    <r>
      <rPr>
        <sz val="10"/>
        <rFont val="Calibri"/>
        <family val="2"/>
        <charset val="238"/>
        <scheme val="minor"/>
      </rPr>
      <t xml:space="preserve"> (licencja na 1 kanał).</t>
    </r>
  </si>
  <si>
    <r>
      <t xml:space="preserve">Crowd Detection | </t>
    </r>
    <r>
      <rPr>
        <b/>
        <sz val="10"/>
        <rFont val="Calibri"/>
        <family val="2"/>
        <charset val="238"/>
        <scheme val="minor"/>
      </rPr>
      <t>Detekcja i pomiar tłumu</t>
    </r>
    <r>
      <rPr>
        <sz val="10"/>
        <rFont val="Calibri"/>
        <family val="2"/>
        <charset val="238"/>
        <scheme val="minor"/>
      </rPr>
      <t xml:space="preserve"> (licencja na 1 kanał).</t>
    </r>
  </si>
  <si>
    <r>
      <t xml:space="preserve">Imminent threat Detection | </t>
    </r>
    <r>
      <rPr>
        <b/>
        <sz val="10"/>
        <rFont val="Calibri"/>
        <family val="2"/>
        <charset val="238"/>
        <scheme val="minor"/>
      </rPr>
      <t>Detekcja bezpośredniego zagrożenia</t>
    </r>
    <r>
      <rPr>
        <sz val="10"/>
        <rFont val="Calibri"/>
        <family val="2"/>
        <charset val="238"/>
        <scheme val="minor"/>
      </rPr>
      <t xml:space="preserve"> (licencja na 1 kanał).</t>
    </r>
  </si>
  <si>
    <r>
      <t xml:space="preserve">Fire &amp; Smoke Detection | </t>
    </r>
    <r>
      <rPr>
        <b/>
        <sz val="10"/>
        <rFont val="Calibri"/>
        <family val="2"/>
        <charset val="238"/>
        <scheme val="minor"/>
      </rPr>
      <t>Detekcja dymu i ognia</t>
    </r>
    <r>
      <rPr>
        <sz val="10"/>
        <rFont val="Calibri"/>
        <family val="2"/>
        <charset val="238"/>
        <scheme val="minor"/>
      </rPr>
      <t xml:space="preserve"> (licencja na 1 kanał).</t>
    </r>
  </si>
  <si>
    <r>
      <t xml:space="preserve">Thermal Intrusion Detection | </t>
    </r>
    <r>
      <rPr>
        <b/>
        <sz val="10"/>
        <rFont val="Calibri"/>
        <family val="2"/>
        <charset val="238"/>
        <scheme val="minor"/>
      </rPr>
      <t>Detekcja wtargnięcia na termowizji</t>
    </r>
    <r>
      <rPr>
        <sz val="10"/>
        <rFont val="Calibri"/>
        <family val="2"/>
        <charset val="238"/>
        <scheme val="minor"/>
      </rPr>
      <t xml:space="preserve"> (licencja na 1 kanał).</t>
    </r>
  </si>
  <si>
    <r>
      <t xml:space="preserve">Fisheye Camera Support | </t>
    </r>
    <r>
      <rPr>
        <b/>
        <sz val="10"/>
        <rFont val="Calibri"/>
        <family val="2"/>
        <charset val="238"/>
        <scheme val="minor"/>
      </rPr>
      <t>Wsparcie dla analityki AI dla obrazu z kamer fisheye</t>
    </r>
    <r>
      <rPr>
        <sz val="10"/>
        <rFont val="Calibri"/>
        <family val="2"/>
        <charset val="238"/>
        <scheme val="minor"/>
      </rPr>
      <t xml:space="preserve"> (licencja na 8 kanałów).</t>
    </r>
  </si>
  <si>
    <r>
      <t xml:space="preserve">Number Plate Recognition | </t>
    </r>
    <r>
      <rPr>
        <b/>
        <sz val="10"/>
        <rFont val="Calibri"/>
        <family val="2"/>
        <charset val="238"/>
        <scheme val="minor"/>
      </rPr>
      <t>Rozpoznawanie numerów tablic rejestracyjnych</t>
    </r>
    <r>
      <rPr>
        <sz val="10"/>
        <rFont val="Calibri"/>
        <family val="2"/>
        <charset val="238"/>
        <scheme val="minor"/>
      </rPr>
      <t xml:space="preserve"> (kraje UE/JP/USA/KR).</t>
    </r>
  </si>
  <si>
    <r>
      <t xml:space="preserve">Record 8CH | </t>
    </r>
    <r>
      <rPr>
        <b/>
        <sz val="10"/>
        <rFont val="Calibri"/>
        <family val="2"/>
        <charset val="238"/>
        <scheme val="minor"/>
      </rPr>
      <t>Licencja pozwalająca na nagrywanie wideo</t>
    </r>
    <r>
      <rPr>
        <sz val="10"/>
        <rFont val="Calibri"/>
        <family val="2"/>
        <charset val="238"/>
        <scheme val="minor"/>
      </rPr>
      <t xml:space="preserve"> (ciągłe lub ze zdarzeń) (licencja na 8 kanałów).</t>
    </r>
  </si>
  <si>
    <r>
      <t xml:space="preserve">Forklift No Helmet | </t>
    </r>
    <r>
      <rPr>
        <b/>
        <sz val="10"/>
        <rFont val="Calibri"/>
        <family val="2"/>
        <charset val="238"/>
        <scheme val="minor"/>
      </rPr>
      <t>Detekcja braku kasku osoby na wózku widłowym</t>
    </r>
  </si>
  <si>
    <r>
      <t xml:space="preserve">Bullying Detection | </t>
    </r>
    <r>
      <rPr>
        <b/>
        <sz val="10"/>
        <rFont val="Calibri"/>
        <family val="2"/>
        <charset val="238"/>
        <scheme val="minor"/>
      </rPr>
      <t>Detekcja zastraszania</t>
    </r>
  </si>
  <si>
    <r>
      <t xml:space="preserve">Staff Exclusion People Counting | </t>
    </r>
    <r>
      <rPr>
        <b/>
        <sz val="10"/>
        <rFont val="Calibri"/>
        <family val="2"/>
        <charset val="238"/>
        <scheme val="minor"/>
      </rPr>
      <t>Zliczanie osób z wykluczeniem pracowników</t>
    </r>
    <r>
      <rPr>
        <sz val="10"/>
        <rFont val="Calibri"/>
        <family val="2"/>
        <charset val="238"/>
        <scheme val="minor"/>
      </rPr>
      <t xml:space="preserve"> (posiadających widoczny identyfikator)</t>
    </r>
  </si>
  <si>
    <r>
      <t xml:space="preserve">Forklift Detection | </t>
    </r>
    <r>
      <rPr>
        <b/>
        <sz val="10"/>
        <rFont val="Calibri"/>
        <family val="2"/>
        <charset val="238"/>
        <scheme val="minor"/>
      </rPr>
      <t>Detekcja wózków widłowych</t>
    </r>
  </si>
  <si>
    <r>
      <t xml:space="preserve">Advanced heatmap | </t>
    </r>
    <r>
      <rPr>
        <b/>
        <sz val="10"/>
        <rFont val="Calibri"/>
        <family val="2"/>
        <charset val="238"/>
        <scheme val="minor"/>
      </rPr>
      <t>Zaawansowane mapy ciepła z uwzglednieniem zachowania osób</t>
    </r>
    <r>
      <rPr>
        <sz val="10"/>
        <rFont val="Calibri"/>
        <family val="2"/>
        <charset val="238"/>
        <scheme val="minor"/>
      </rPr>
      <t xml:space="preserve"> (np. wyciągnięcie ręki w określonym kierunku)</t>
    </r>
  </si>
  <si>
    <r>
      <t xml:space="preserve">Detection of non-weared helmet / safety vest | </t>
    </r>
    <r>
      <rPr>
        <b/>
        <sz val="10"/>
        <rFont val="Calibri"/>
        <family val="2"/>
        <charset val="238"/>
        <scheme val="minor"/>
      </rPr>
      <t>Detekcja braku osobistej ochrony BHP</t>
    </r>
  </si>
  <si>
    <r>
      <t xml:space="preserve">Detection of illegal dumping | </t>
    </r>
    <r>
      <rPr>
        <b/>
        <sz val="10"/>
        <rFont val="Calibri"/>
        <family val="2"/>
        <charset val="238"/>
        <scheme val="minor"/>
      </rPr>
      <t>Detekcja zabronionego porzucenia</t>
    </r>
  </si>
  <si>
    <r>
      <t xml:space="preserve">Detection of violence | </t>
    </r>
    <r>
      <rPr>
        <b/>
        <sz val="10"/>
        <rFont val="Calibri"/>
        <family val="2"/>
        <charset val="238"/>
        <scheme val="minor"/>
      </rPr>
      <t>Detekcja aktów przemocy</t>
    </r>
  </si>
  <si>
    <r>
      <t xml:space="preserve">Auto tracking for PTZ camera | </t>
    </r>
    <r>
      <rPr>
        <b/>
        <sz val="10"/>
        <rFont val="Calibri"/>
        <family val="2"/>
        <charset val="238"/>
        <scheme val="minor"/>
      </rPr>
      <t>Śledzenie PTZ</t>
    </r>
  </si>
  <si>
    <r>
      <t xml:space="preserve">Nadajnik wideo-alarmów AIBOX 4-kanałowy | </t>
    </r>
    <r>
      <rPr>
        <sz val="10"/>
        <rFont val="Calibri"/>
        <family val="2"/>
        <charset val="238"/>
      </rPr>
      <t>8MP (30fps) / 2MP (120FPS) - sumarycznie, H.264 / H.265, budżet 1000 punktów AI, 1x HDMI (SPOT-OUT), 1x LAN 1Gbps, 2x USB 3.0, RS-485, Alarm 4x IN / 1x OUT. Obudowa Smart 1U. Zasilanie 12VDC (zasilacz w komplecie). Wbudowane nakładanie analityki AI na strumienie wejściowe RTSP i wykonywanie predefiniowanych akcji. Pozwala na aktywację do 2 programowych licencji AI.</t>
    </r>
  </si>
  <si>
    <t>GANZ AI BOX</t>
  </si>
  <si>
    <t>GANZ AI BOX 2.1 (PRO)</t>
  </si>
  <si>
    <t>Licencje programowe AI do urządzeń AI BOX i kamer PIXEL PRO</t>
  </si>
  <si>
    <r>
      <t xml:space="preserve">Informacja poglądowa o dostępności modułu </t>
    </r>
    <r>
      <rPr>
        <b/>
        <sz val="10"/>
        <rFont val="Calibri"/>
        <family val="2"/>
        <charset val="238"/>
      </rPr>
      <t>Detekcji i Rozpoznania Obiektów (Człowiek, Pojazd, Rower)</t>
    </r>
    <r>
      <rPr>
        <sz val="10"/>
        <rFont val="Calibri"/>
        <family val="2"/>
        <charset val="238"/>
      </rPr>
      <t xml:space="preserve"> w kadrze obrazu z kamery dla urządzenia ZN-AIBOX lub kamery PixelPRO z serii ZNC/ZNP/ZNU.</t>
    </r>
  </si>
  <si>
    <r>
      <t xml:space="preserve">Informacja poglądowa o dostępności modułu </t>
    </r>
    <r>
      <rPr>
        <b/>
        <sz val="10"/>
        <rFont val="Calibri"/>
        <family val="2"/>
        <charset val="238"/>
      </rPr>
      <t>Śledzenia Obiektów</t>
    </r>
    <r>
      <rPr>
        <sz val="10"/>
        <rFont val="Calibri"/>
        <family val="2"/>
        <charset val="238"/>
      </rPr>
      <t xml:space="preserve"> w kadrze obrazu z kamery dla urządzenia ZN-AIBOX lub kamery PixelPRO z serii ZNP/ZNU.</t>
    </r>
  </si>
  <si>
    <r>
      <t xml:space="preserve">Informacja poglądowa o dostępności modułu </t>
    </r>
    <r>
      <rPr>
        <b/>
        <sz val="10"/>
        <rFont val="Calibri"/>
        <family val="2"/>
        <charset val="238"/>
      </rPr>
      <t>Reguł i Akcji (Rule Engine/ Event Server)</t>
    </r>
    <r>
      <rPr>
        <sz val="10"/>
        <rFont val="Calibri"/>
        <family val="2"/>
        <charset val="238"/>
      </rPr>
      <t xml:space="preserve"> dla urządzenia ZN-AIBOX lub kamery PixelPRO z serii ZNP/ZNU.</t>
    </r>
  </si>
  <si>
    <r>
      <t xml:space="preserve">Licencja 1-kanałowa AI | </t>
    </r>
    <r>
      <rPr>
        <b/>
        <sz val="10"/>
        <rFont val="Calibri"/>
        <family val="2"/>
        <charset val="238"/>
      </rPr>
      <t>detekcja kasku ochronnego na głowie u osób</t>
    </r>
    <r>
      <rPr>
        <sz val="10"/>
        <rFont val="Calibri"/>
        <family val="2"/>
        <charset val="238"/>
      </rPr>
      <t xml:space="preserve"> w kadrze. Możliwa jest aktywacja tylko jednej licencji A03-1 w urządzenia ZN-AIBOX.</t>
    </r>
  </si>
  <si>
    <r>
      <t xml:space="preserve">Licencja 2-kanałowa AI | </t>
    </r>
    <r>
      <rPr>
        <b/>
        <sz val="10"/>
        <rFont val="Calibri"/>
        <family val="2"/>
        <charset val="238"/>
      </rPr>
      <t>detekcja kasku ochronnego na głowie u osób</t>
    </r>
    <r>
      <rPr>
        <sz val="10"/>
        <rFont val="Calibri"/>
        <family val="2"/>
        <charset val="238"/>
      </rPr>
      <t xml:space="preserve"> w kadrze. Możliwa jest aktywacja tylko jednej licencji A03 w urządzenia ZN-AIBOX.</t>
    </r>
  </si>
  <si>
    <r>
      <t xml:space="preserve">Licencja 4-kanałowa AI | </t>
    </r>
    <r>
      <rPr>
        <b/>
        <sz val="10"/>
        <rFont val="Calibri"/>
        <family val="2"/>
        <charset val="238"/>
      </rPr>
      <t>detekcja kasku ochronnego na głowie u osób</t>
    </r>
    <r>
      <rPr>
        <sz val="10"/>
        <rFont val="Calibri"/>
        <family val="2"/>
        <charset val="238"/>
      </rPr>
      <t xml:space="preserve"> w kadrze. Możliwa jest aktywacja tylko jednej licencji A03 w urządzenia ZN-AIBOX.</t>
    </r>
  </si>
  <si>
    <r>
      <t xml:space="preserve">Licencja 1-kanałowa AI | </t>
    </r>
    <r>
      <rPr>
        <b/>
        <sz val="10"/>
        <rFont val="Calibri"/>
        <family val="2"/>
        <charset val="238"/>
      </rPr>
      <t>detekcja maski i okularów słonecznych na twarzy u osób</t>
    </r>
    <r>
      <rPr>
        <sz val="10"/>
        <rFont val="Calibri"/>
        <family val="2"/>
        <charset val="238"/>
      </rPr>
      <t xml:space="preserve"> w kadrze. Możliwa jest aktywacja tylko jednej licencji A04-1 w urządzenia ZN-AIBOX. UWAGA: wymaga modułu ZN-AIBOX-FR1/4/8.</t>
    </r>
  </si>
  <si>
    <r>
      <t xml:space="preserve">Licencja 4-kanałowa AI | </t>
    </r>
    <r>
      <rPr>
        <b/>
        <sz val="10"/>
        <rFont val="Calibri"/>
        <family val="2"/>
        <charset val="238"/>
      </rPr>
      <t>detekcja maski i okularów słonecznych na twarzy u osób</t>
    </r>
    <r>
      <rPr>
        <sz val="10"/>
        <rFont val="Calibri"/>
        <family val="2"/>
        <charset val="238"/>
      </rPr>
      <t xml:space="preserve"> w kadrze. Możliwa jest aktywacja tylko jednej licencji A04-4 w urządzenia ZN-AIBOX. UWAGA: wymaga modułu ZN-AIBOX-FR4/8.</t>
    </r>
  </si>
  <si>
    <r>
      <t>Licencja 8-kanałowa AI |</t>
    </r>
    <r>
      <rPr>
        <b/>
        <sz val="10"/>
        <rFont val="Calibri"/>
        <family val="2"/>
        <charset val="238"/>
      </rPr>
      <t xml:space="preserve"> detekcja maski i okularów słonecznych na twarzy u osób </t>
    </r>
    <r>
      <rPr>
        <sz val="10"/>
        <rFont val="Calibri"/>
        <family val="2"/>
        <charset val="238"/>
      </rPr>
      <t>w kadrze</t>
    </r>
    <r>
      <rPr>
        <b/>
        <sz val="10"/>
        <rFont val="Calibri"/>
        <family val="2"/>
        <charset val="238"/>
      </rPr>
      <t xml:space="preserve">. </t>
    </r>
    <r>
      <rPr>
        <sz val="10"/>
        <rFont val="Calibri"/>
        <family val="2"/>
        <charset val="238"/>
      </rPr>
      <t>Możliwa jest aktywacja tylko jednej licencji A04-8 w urządzenia ZN-AIBOX. UWAGA: wymaga modułu ZN-AIBOX-FR8.</t>
    </r>
  </si>
  <si>
    <r>
      <t xml:space="preserve">Licencja 1-kanałowa AI | </t>
    </r>
    <r>
      <rPr>
        <b/>
        <sz val="10"/>
        <rFont val="Calibri"/>
        <family val="2"/>
        <charset val="238"/>
      </rPr>
      <t xml:space="preserve">detekcja z rozszerzonym zakresem klasyfikacji pojazdów (Motocykl, Autobus, Ciężarówka) </t>
    </r>
    <r>
      <rPr>
        <sz val="10"/>
        <rFont val="Calibri"/>
        <family val="2"/>
        <charset val="238"/>
      </rPr>
      <t>przy zachowaniu klasyfikacji domyślnych (Człowiek, Samochód, Rower). Możliwa jest aktywacja tylko jednej licencji A05 w urządzenia ZN-AIBOX lub w kamerze PixelPRO z serii ZNP/ZNU.</t>
    </r>
  </si>
  <si>
    <r>
      <t xml:space="preserve">Licencja 2-kanałowa AI | </t>
    </r>
    <r>
      <rPr>
        <b/>
        <sz val="10"/>
        <rFont val="Calibri"/>
        <family val="2"/>
        <charset val="238"/>
      </rPr>
      <t>detekcja z rozszerzonym zakresem klasyfikacji pojazdów (Motocykl, Autobus, Ciężarówka)</t>
    </r>
    <r>
      <rPr>
        <sz val="10"/>
        <rFont val="Calibri"/>
        <family val="2"/>
        <charset val="238"/>
      </rPr>
      <t xml:space="preserve"> przy zachowaniu klasyfikacji domyślnych (Człowiek, Samochód, Rower). Możliwa jest aktywacja tylko jednej licencji A05 w urządzenia ZN-AIBOX.</t>
    </r>
  </si>
  <si>
    <r>
      <t xml:space="preserve">Licencja 4-kanałowa AI | </t>
    </r>
    <r>
      <rPr>
        <b/>
        <sz val="10"/>
        <rFont val="Calibri"/>
        <family val="2"/>
        <charset val="238"/>
      </rPr>
      <t>detekcja z rozszerzonym zakresem klasyfikacji pojazdów (Motocykl, Autobus, Ciężarówka)</t>
    </r>
    <r>
      <rPr>
        <sz val="10"/>
        <rFont val="Calibri"/>
        <family val="2"/>
        <charset val="238"/>
      </rPr>
      <t xml:space="preserve"> przy zachowaniu klasyfikacji domyślnych (Człowiek, Samochód, Rower). Możliwa jest aktywacja tylko jednej licencji A05 w urządzenia ZN-AIBOX.</t>
    </r>
  </si>
  <si>
    <r>
      <t xml:space="preserve">Licencja 1-kanałowa AI | </t>
    </r>
    <r>
      <rPr>
        <b/>
        <sz val="10"/>
        <rFont val="Calibri"/>
        <family val="2"/>
        <charset val="238"/>
      </rPr>
      <t>detekcja i klasyfikacja obiektów z kamery FishEye.</t>
    </r>
    <r>
      <rPr>
        <sz val="10"/>
        <rFont val="Calibri"/>
        <family val="2"/>
        <charset val="238"/>
      </rPr>
      <t xml:space="preserve"> Możliwa jest aktywacja tylko jednej licencji A07 w urządzeniu ZN-AIBOX.</t>
    </r>
  </si>
  <si>
    <r>
      <t xml:space="preserve">Licencja 2-kanałowa AI | </t>
    </r>
    <r>
      <rPr>
        <b/>
        <sz val="10"/>
        <rFont val="Calibri"/>
        <family val="2"/>
        <charset val="238"/>
      </rPr>
      <t>detekcja i klasyfikacja obiektów z kamery FishEye.</t>
    </r>
    <r>
      <rPr>
        <sz val="10"/>
        <rFont val="Calibri"/>
        <family val="2"/>
        <charset val="238"/>
      </rPr>
      <t xml:space="preserve"> Możliwa jest aktywacja tylko jednej licencji A07 w urządzeniu ZN-AIBOX.</t>
    </r>
  </si>
  <si>
    <r>
      <t xml:space="preserve">Licencja 4-kanałowa AI | </t>
    </r>
    <r>
      <rPr>
        <b/>
        <sz val="10"/>
        <rFont val="Calibri"/>
        <family val="2"/>
        <charset val="238"/>
      </rPr>
      <t>detekcja i klasyfikacja obiektów z kamery FishEye.</t>
    </r>
    <r>
      <rPr>
        <sz val="10"/>
        <rFont val="Calibri"/>
        <family val="2"/>
        <charset val="238"/>
      </rPr>
      <t xml:space="preserve"> Możliwa jest aktywacja tylko jednej licencji A07 w urządzeniu ZN-AIBOX.</t>
    </r>
  </si>
  <si>
    <r>
      <t xml:space="preserve">Licencja 1-kanałowa AI | </t>
    </r>
    <r>
      <rPr>
        <b/>
        <sz val="10"/>
        <rFont val="Calibri"/>
        <family val="2"/>
        <charset val="238"/>
      </rPr>
      <t>detekcja płomienia.</t>
    </r>
    <r>
      <rPr>
        <sz val="10"/>
        <rFont val="Calibri"/>
        <family val="2"/>
        <charset val="238"/>
      </rPr>
      <t xml:space="preserve"> Możliwa jest aktywacja tylko jednej licencji A09 w urządzeniu ZN-AIBOX.</t>
    </r>
  </si>
  <si>
    <r>
      <t xml:space="preserve">Licencja 2-kanałowa AI | </t>
    </r>
    <r>
      <rPr>
        <b/>
        <sz val="10"/>
        <rFont val="Calibri"/>
        <family val="2"/>
        <charset val="238"/>
      </rPr>
      <t>detekcja płomienia.</t>
    </r>
    <r>
      <rPr>
        <sz val="10"/>
        <rFont val="Calibri"/>
        <family val="2"/>
        <charset val="238"/>
      </rPr>
      <t xml:space="preserve"> Możliwa jest aktywacja tylko jednej licencji A09 w urządzeniu ZN-AIBOX.</t>
    </r>
  </si>
  <si>
    <r>
      <t xml:space="preserve">Licencja 4-kanałowa AI | </t>
    </r>
    <r>
      <rPr>
        <b/>
        <sz val="10"/>
        <rFont val="Calibri"/>
        <family val="2"/>
        <charset val="238"/>
      </rPr>
      <t>detekcja płomienia.</t>
    </r>
    <r>
      <rPr>
        <sz val="10"/>
        <rFont val="Calibri"/>
        <family val="2"/>
        <charset val="238"/>
      </rPr>
      <t xml:space="preserve"> Możliwa jest aktywacja tylko jednej licencji A09 w urządzeniu ZN-AIBOX.</t>
    </r>
  </si>
  <si>
    <r>
      <t xml:space="preserve">Licencja 1-kanałowa AI | </t>
    </r>
    <r>
      <rPr>
        <b/>
        <sz val="10"/>
        <rFont val="Calibri"/>
        <family val="2"/>
        <charset val="238"/>
      </rPr>
      <t>detekcja braku kamizelki odblaskowej.</t>
    </r>
    <r>
      <rPr>
        <sz val="10"/>
        <rFont val="Calibri"/>
        <family val="2"/>
        <charset val="238"/>
      </rPr>
      <t xml:space="preserve"> Możliwa jest aktywacja tylko jednej licencji A11 w urządzeniu ZN-AIBOX.</t>
    </r>
  </si>
  <si>
    <r>
      <t xml:space="preserve">Licencja 2-kanałowa AI | </t>
    </r>
    <r>
      <rPr>
        <b/>
        <sz val="10"/>
        <rFont val="Calibri"/>
        <family val="2"/>
        <charset val="238"/>
      </rPr>
      <t>detekcja braku kamizelki odblaskowej.</t>
    </r>
    <r>
      <rPr>
        <sz val="10"/>
        <rFont val="Calibri"/>
        <family val="2"/>
        <charset val="238"/>
      </rPr>
      <t xml:space="preserve"> Możliwa jest aktywacja tylko jednej licencji A11 w urządzeniu ZN-AIBOX.</t>
    </r>
  </si>
  <si>
    <r>
      <t xml:space="preserve">Licencja 4-kanałowa AI | </t>
    </r>
    <r>
      <rPr>
        <b/>
        <sz val="10"/>
        <rFont val="Calibri"/>
        <family val="2"/>
        <charset val="238"/>
      </rPr>
      <t>detekcja braku kamizelki odblaskowej.</t>
    </r>
    <r>
      <rPr>
        <sz val="10"/>
        <rFont val="Calibri"/>
        <family val="2"/>
        <charset val="238"/>
      </rPr>
      <t xml:space="preserve"> Możliwa jest aktywacja tylko jednej licencji A11 w urządzeniu ZN-AIBOX.</t>
    </r>
  </si>
  <si>
    <r>
      <t>Licencja 1-kanałowa AI |</t>
    </r>
    <r>
      <rPr>
        <b/>
        <sz val="10"/>
        <rFont val="Calibri"/>
        <family val="2"/>
        <charset val="238"/>
      </rPr>
      <t xml:space="preserve"> maskowanie wizerunku osób </t>
    </r>
    <r>
      <rPr>
        <sz val="10"/>
        <rFont val="Calibri"/>
        <family val="2"/>
        <charset val="238"/>
      </rPr>
      <t>w kadrze. Możliwa jest aktywacja tylko jednej licencji B01 w urządzeniu ZN-AIBOX.</t>
    </r>
  </si>
  <si>
    <r>
      <t>Licencja 4-kanałowa AI |</t>
    </r>
    <r>
      <rPr>
        <b/>
        <sz val="10"/>
        <rFont val="Calibri"/>
        <family val="2"/>
        <charset val="238"/>
      </rPr>
      <t xml:space="preserve"> maskowanie wizerunku osób </t>
    </r>
    <r>
      <rPr>
        <sz val="10"/>
        <rFont val="Calibri"/>
        <family val="2"/>
        <charset val="238"/>
      </rPr>
      <t>w kadrze. Możliwa jest aktywacja tylko jednej licencji B01 w urządzeniu ZN-AIBOX.</t>
    </r>
  </si>
  <si>
    <r>
      <t>Licencja 8-kanałowa AI |</t>
    </r>
    <r>
      <rPr>
        <b/>
        <sz val="10"/>
        <rFont val="Calibri"/>
        <family val="2"/>
        <charset val="238"/>
      </rPr>
      <t xml:space="preserve"> maskowanie wizerunku osób </t>
    </r>
    <r>
      <rPr>
        <sz val="10"/>
        <rFont val="Calibri"/>
        <family val="2"/>
        <charset val="238"/>
      </rPr>
      <t>w kadrze. Możliwa jest aktywacja tylko jednej licencji B01 w urządzeniu ZN-AIBOX.</t>
    </r>
  </si>
  <si>
    <r>
      <t xml:space="preserve">Licencja 1-kanałowa AI | </t>
    </r>
    <r>
      <rPr>
        <b/>
        <sz val="10"/>
        <color indexed="8"/>
        <rFont val="Calibri"/>
        <family val="2"/>
        <charset val="238"/>
      </rPr>
      <t>LPR - odczyt tablic rejestracyjnych (License Plate Recognition).</t>
    </r>
    <r>
      <rPr>
        <sz val="10"/>
        <color indexed="8"/>
        <rFont val="Calibri"/>
        <family val="2"/>
        <charset val="238"/>
      </rPr>
      <t xml:space="preserve"> Możliwa jest aktywacja tylko jednej licencji C00 w urządzeniu ZN-AIBOX lub w kamerze PixelPRO z serii ZNP/ZNU.</t>
    </r>
  </si>
  <si>
    <r>
      <t xml:space="preserve">Licencja 4-kanałowa AI | </t>
    </r>
    <r>
      <rPr>
        <b/>
        <sz val="10"/>
        <color indexed="8"/>
        <rFont val="Calibri"/>
        <family val="2"/>
        <charset val="238"/>
      </rPr>
      <t>LPR - odczyt tablic rejestracyjnych (License Plate Recognition)</t>
    </r>
    <r>
      <rPr>
        <sz val="10"/>
        <color indexed="8"/>
        <rFont val="Calibri"/>
        <family val="2"/>
        <charset val="238"/>
      </rPr>
      <t>. Możliwa jest aktywacja tylko jednej licencji C00 w urządzeniu ZN-AIBOX.</t>
    </r>
  </si>
  <si>
    <r>
      <t xml:space="preserve">Licencja 8-kanałowa AI | </t>
    </r>
    <r>
      <rPr>
        <b/>
        <sz val="10"/>
        <color indexed="8"/>
        <rFont val="Calibri"/>
        <family val="2"/>
        <charset val="238"/>
      </rPr>
      <t>LPR - odczyt tablic rejestracyjnych (License Plate Recognition)</t>
    </r>
    <r>
      <rPr>
        <sz val="10"/>
        <color indexed="8"/>
        <rFont val="Calibri"/>
        <family val="2"/>
        <charset val="238"/>
      </rPr>
      <t>. Możliwa jest aktywacja tylko jednej licencji C00 w urządzeniu ZN-AIBOX.</t>
    </r>
  </si>
  <si>
    <r>
      <t xml:space="preserve">Licencja 1-kanałowa AI | </t>
    </r>
    <r>
      <rPr>
        <b/>
        <sz val="10"/>
        <rFont val="Calibri"/>
        <family val="2"/>
        <charset val="238"/>
      </rPr>
      <t>detekcja leżącej/przewróconej osoby</t>
    </r>
    <r>
      <rPr>
        <sz val="10"/>
        <rFont val="Calibri"/>
        <family val="2"/>
        <charset val="238"/>
      </rPr>
      <t>. Możliwa jest aktywacja tylko jednej licencji D00 w urządzeniu ZN-AIBOX lub w kamerze PixelPRO z serii ZNP/ZNU.</t>
    </r>
  </si>
  <si>
    <r>
      <t xml:space="preserve">Licencja 4-kanałowa AI | </t>
    </r>
    <r>
      <rPr>
        <b/>
        <sz val="10"/>
        <rFont val="Calibri"/>
        <family val="2"/>
        <charset val="238"/>
      </rPr>
      <t>detekcja leżącej/przewróconej osoby</t>
    </r>
    <r>
      <rPr>
        <sz val="10"/>
        <rFont val="Calibri"/>
        <family val="2"/>
        <charset val="238"/>
      </rPr>
      <t>. Możliwa jest aktywacja tylko jednej licencji D00 w urządzeniu ZN-AIBOX.</t>
    </r>
  </si>
  <si>
    <r>
      <t xml:space="preserve">Licencja 8-kanałowa AI | </t>
    </r>
    <r>
      <rPr>
        <b/>
        <sz val="10"/>
        <rFont val="Calibri"/>
        <family val="2"/>
        <charset val="238"/>
      </rPr>
      <t>detekcja leżącej/przewróconej osoby</t>
    </r>
    <r>
      <rPr>
        <sz val="10"/>
        <rFont val="Calibri"/>
        <family val="2"/>
        <charset val="238"/>
      </rPr>
      <t>. Możliwa jest aktywacja tylko jednej licencji D00 w urządzeniu ZN-AIBOX.</t>
    </r>
  </si>
  <si>
    <r>
      <t xml:space="preserve">Licencja 1-kanałowa AI | </t>
    </r>
    <r>
      <rPr>
        <b/>
        <sz val="10"/>
        <rFont val="Calibri"/>
        <family val="2"/>
        <charset val="238"/>
      </rPr>
      <t>detekcja dystansu społecznego</t>
    </r>
    <r>
      <rPr>
        <sz val="10"/>
        <rFont val="Calibri"/>
        <family val="2"/>
        <charset val="238"/>
      </rPr>
      <t xml:space="preserve"> pomiędzy osobami. Możliwa jest aktywacja tylko jednej licencji W01 w urządzeniu ZN-AIBOX (zasięg do 20m dla obiektywu  &lt;= 2.8mm). Stosowanie tej funkcji z wykorzystaniem kamer fisheye wymaga dodatkowo licencji </t>
    </r>
    <r>
      <rPr>
        <b/>
        <sz val="10"/>
        <rFont val="Calibri"/>
        <family val="2"/>
        <charset val="238"/>
      </rPr>
      <t>ZNS-AI-A07</t>
    </r>
    <r>
      <rPr>
        <sz val="10"/>
        <rFont val="Calibri"/>
        <family val="2"/>
        <charset val="238"/>
      </rPr>
      <t>.</t>
    </r>
  </si>
  <si>
    <r>
      <t xml:space="preserve">Licencja 4-kanałowa AI | </t>
    </r>
    <r>
      <rPr>
        <b/>
        <sz val="10"/>
        <rFont val="Calibri"/>
        <family val="2"/>
        <charset val="238"/>
      </rPr>
      <t>detekcja dystansu społecznego</t>
    </r>
    <r>
      <rPr>
        <sz val="10"/>
        <rFont val="Calibri"/>
        <family val="2"/>
        <charset val="238"/>
      </rPr>
      <t xml:space="preserve"> pomiędzy osobami. Możliwa jest aktywacja tylko jednej licencji W01 w urządzeniu ZN-AIBOX (zasięg do 20m dla obiektywu  &lt;= 2.8mm). Stosowanie tej funkcji z wykorzystaniem kamer fisheye wymaga dodatkowo licencji </t>
    </r>
    <r>
      <rPr>
        <b/>
        <sz val="10"/>
        <rFont val="Calibri"/>
        <family val="2"/>
        <charset val="238"/>
      </rPr>
      <t>ZNS-AI-A07</t>
    </r>
    <r>
      <rPr>
        <sz val="10"/>
        <rFont val="Calibri"/>
        <family val="2"/>
        <charset val="238"/>
      </rPr>
      <t>.</t>
    </r>
  </si>
  <si>
    <r>
      <t xml:space="preserve">Licencja 8-kanałowa AI | </t>
    </r>
    <r>
      <rPr>
        <b/>
        <sz val="10"/>
        <rFont val="Calibri"/>
        <family val="2"/>
        <charset val="238"/>
      </rPr>
      <t>detekcja dystansu społecznego</t>
    </r>
    <r>
      <rPr>
        <sz val="10"/>
        <rFont val="Calibri"/>
        <family val="2"/>
        <charset val="238"/>
      </rPr>
      <t xml:space="preserve"> pomiędzy osobami. Możliwa jest aktywacja tylko jednej licencji W01 w urządzeniu ZN-AIBOX (zasięg do 20m dla obiektywu  &lt;= 2.8mm). Stosowanie tej funkcji z wykorzystaniem kamer fisheye wymaga dodatkowo licencji </t>
    </r>
    <r>
      <rPr>
        <b/>
        <sz val="10"/>
        <rFont val="Calibri"/>
        <family val="2"/>
        <charset val="238"/>
      </rPr>
      <t>ZNS-AI-A07</t>
    </r>
    <r>
      <rPr>
        <sz val="10"/>
        <rFont val="Calibri"/>
        <family val="2"/>
        <charset val="238"/>
      </rPr>
      <t>.</t>
    </r>
  </si>
  <si>
    <r>
      <t xml:space="preserve">Licencja AI | </t>
    </r>
    <r>
      <rPr>
        <b/>
        <sz val="10"/>
        <rFont val="Calibri"/>
        <family val="2"/>
        <charset val="238"/>
      </rPr>
      <t>generowanie zdarzeń na podstawie wyniku kombinacji wartości liczników</t>
    </r>
    <r>
      <rPr>
        <sz val="10"/>
        <rFont val="Calibri"/>
        <family val="2"/>
        <charset val="238"/>
      </rPr>
      <t xml:space="preserve"> (suma/różnica). Możliwa jest aktywacja tylko jednej licencji AI-X00 w urządzeniu ZN-AIBOX.</t>
    </r>
  </si>
  <si>
    <r>
      <t xml:space="preserve">Licencja 1-kanałowa AI | </t>
    </r>
    <r>
      <rPr>
        <b/>
        <sz val="10"/>
        <rFont val="Calibri"/>
        <family val="2"/>
        <charset val="238"/>
      </rPr>
      <t>FR - identyfikacja twarzy</t>
    </r>
    <r>
      <rPr>
        <sz val="10"/>
        <rFont val="Calibri"/>
        <family val="2"/>
        <charset val="238"/>
      </rPr>
      <t xml:space="preserve"> (Face Recognition) do urządzeń ZN-AIBOX w formie fizycznego modułu instalowanego w dedykowanym złączu wewnątrz urządzenia ZN-AIBOX (uwaga: dostępne jest tylko jedno złącze w urządzeniu). Kompatybilne wyłącznie z modelem ZN-AIBOX16.</t>
    </r>
  </si>
  <si>
    <r>
      <t xml:space="preserve">Licencja 4-kanałowa AI | </t>
    </r>
    <r>
      <rPr>
        <b/>
        <sz val="10"/>
        <rFont val="Calibri"/>
        <family val="2"/>
        <charset val="238"/>
      </rPr>
      <t>FR - identyfikacja twarzy</t>
    </r>
    <r>
      <rPr>
        <sz val="10"/>
        <rFont val="Calibri"/>
        <family val="2"/>
        <charset val="238"/>
      </rPr>
      <t xml:space="preserve"> (Face Recognition) do urządzeń ZN-AIBOX w formie fizycznego modułu instalowanego w dedykowanym złączu wewnątrz urządzenia ZN-AIBOX (uwaga: dostępne jest tylko jedno złącze w urządzeniu). Kompatybilne wyłącznie z modelem ZN-AIBOX16.</t>
    </r>
  </si>
  <si>
    <r>
      <t xml:space="preserve">Licencja 8-kanałowa AI | </t>
    </r>
    <r>
      <rPr>
        <b/>
        <sz val="10"/>
        <rFont val="Calibri"/>
        <family val="2"/>
        <charset val="238"/>
      </rPr>
      <t>FR - identyfikacja twarzy</t>
    </r>
    <r>
      <rPr>
        <sz val="10"/>
        <rFont val="Calibri"/>
        <family val="2"/>
        <charset val="238"/>
      </rPr>
      <t xml:space="preserve"> (Face Recognition) do urządzeń ZN-AIBOX w formie fizycznego modułu instalowanego w dedykowanym złączu wewnątrz urządzenia ZN-AIBOX (uwaga: dostępne jest tylko jedno złącze w urządzeniu). Kompatybilne wyłącznie z modelem ZN-AIBOX16.</t>
    </r>
  </si>
  <si>
    <r>
      <t xml:space="preserve">Usługa lokalnego wsparcia na obiekcie dla produktów: CORTROL oraz VCA - opłata za każdą rozpoczętą godzinę dla klientów. 
</t>
    </r>
    <r>
      <rPr>
        <b/>
        <sz val="10"/>
        <rFont val="Calibri"/>
        <family val="2"/>
        <charset val="238"/>
        <scheme val="minor"/>
      </rPr>
      <t>Wymagane podpisanie oświadczenia o spełnieniu warunków przygotowania systemu dla asysty lokalnej.</t>
    </r>
  </si>
  <si>
    <t>Cena w PLN</t>
  </si>
  <si>
    <r>
      <t xml:space="preserve">Ceny są cenami detalicznymi PLN netto, do których należy doliczyć 23% VAT. </t>
    </r>
    <r>
      <rPr>
        <sz val="10"/>
        <color indexed="10"/>
        <rFont val="Calibri"/>
        <family val="2"/>
        <charset val="238"/>
        <scheme val="minor"/>
      </rPr>
      <t>UWAGA:  stawki usług nie podlegają rabatom!</t>
    </r>
  </si>
  <si>
    <r>
      <t xml:space="preserve">Ceny są cenami detalicznymi PLN netto, do których należy doliczyć 23% VAT. </t>
    </r>
    <r>
      <rPr>
        <sz val="10"/>
        <color indexed="10"/>
        <rFont val="Calibri"/>
        <family val="2"/>
        <charset val="238"/>
      </rPr>
      <t>UWAGA:  stawki usług nie podlegają rabatom!</t>
    </r>
  </si>
  <si>
    <t>Cena PLN detal</t>
  </si>
  <si>
    <t>Cena PLN z rabatem</t>
  </si>
  <si>
    <t>Wysięgnik naścienny do kamery GENSTAR ZN8-71E5M213D-M</t>
  </si>
  <si>
    <t>ZA8-CBK645E</t>
  </si>
  <si>
    <r>
      <t>Kamera IP</t>
    </r>
    <r>
      <rPr>
        <b/>
        <sz val="9"/>
        <rFont val="Calibri"/>
        <family val="2"/>
        <charset val="238"/>
      </rPr>
      <t xml:space="preserve"> GENSTAR</t>
    </r>
    <r>
      <rPr>
        <sz val="9"/>
        <rFont val="Calibri"/>
        <family val="2"/>
        <charset val="238"/>
      </rPr>
      <t xml:space="preserve"> PTZ 4MP (25/30fps) | 6.8 - 251mm  (37x) | 1/1.8" CMOS, 3 strumienie (H.265/H.264/MJPEG). Z wycieraczką. WDR&gt;120dB,mechaniczny filtr IR-cut, SMART-IR do 400 metrów, czułość: dzień 0.01 lux/noc 0 lux IR LED wł., Alarm 7x IN / 2x OUT, Audio 1x IN / 1x OUT, wyjście BNC, ONVIF S, obsługa kart microSD do 1TB, 3D-DNR, HLC, BLC, ROI, Defog,  pozycjonowanie 3D PTZ, wyświetlanie koordynatów PTZ w OSD, Obudowa metalowa, IP66, TVS4000V 24VAC/2.5A/HI-PoE. Wysoka prędkość obrotu 300°/s  Zasiłacz 36VDC (Hi-PoE++) oraz uchwyt naścienny w komplecie. Wbudowane funkcje analityki obrazu GenSTAR IVS + Auto-Tracking. RS-485. Anti-shake. </t>
    </r>
    <r>
      <rPr>
        <b/>
        <sz val="9"/>
        <rFont val="Calibri"/>
        <family val="2"/>
        <charset val="238"/>
      </rPr>
      <t>Kamera zgodna z NDAA.</t>
    </r>
  </si>
  <si>
    <t>Mocowania narożne do adaptera ZA8-CBK349 (fabrycznie - w komplecie z kamerą)</t>
  </si>
  <si>
    <t>Obejma do mocowania na słupie dla adaptera ZA8-CBK349 (w zestawie), zakres montażu opasek na uchwytach 46.3-205mm</t>
  </si>
  <si>
    <r>
      <t>Puszka natynkowa do kamer</t>
    </r>
    <r>
      <rPr>
        <b/>
        <sz val="9"/>
        <rFont val="Calibri"/>
        <family val="2"/>
        <charset val="238"/>
      </rPr>
      <t xml:space="preserve"> GENSTAR </t>
    </r>
    <r>
      <rPr>
        <sz val="9"/>
        <rFont val="Calibri"/>
        <family val="2"/>
        <charset val="238"/>
      </rPr>
      <t xml:space="preserve">kopułowych wandaloodpornych </t>
    </r>
    <r>
      <rPr>
        <sz val="9"/>
        <rFont val="Calibri"/>
        <family val="2"/>
        <charset val="238"/>
        <scheme val="minor"/>
      </rPr>
      <t>(⌀120mm)</t>
    </r>
  </si>
  <si>
    <t>Adapter natynkowy do kamer GANZ ZN8-71DT5F28NL. (⌀110mm)</t>
  </si>
  <si>
    <t>Kamera IP GENSTAR PTZ 5MP (25/30fps) | 2.7-13.5mm (5x) | 1/2.7" CMOS, 3 strumienie (H.265/H.264/MJPEG). WDR&gt;120dB, mechaniczny filtr IR-cut, SMART-IR do 50 metrów, czułość: dzień 0.0001 lux/noc 0 lux IR LED wł., Alarm 7x IN / 2x OUT, Audio 1x IN / 1x OUT,  ONVIF S, obsługa kart microSD do 256GB, 3D-DNR, HLC, BLC, ROI, Defog, pozycjonowanie 3D PTZ, wyświetlanie koordynatów PTZ w OSD, Obudowa metal+plastyk, IP66, TVS4000V DC12V/POE+. Zasiłacz 12VDC (PoE+) oraz uchwyt naścienny/sufitowy w komplecie. Wbudowane funkcje analityki obrazu GenSTAR IVS + Auto-Tracking. Wbudowane czerwone i niebieskie światło ostrzegawcze, ostrzeżenie dźwiękowo-świetlne. Anti-shake, mikrofon+głośnik. Kamera zgodna z NDAA.</t>
  </si>
  <si>
    <t>Adapter do instalacji na słupie kamery ZN8-MP5X5DL-J4  zakres montażu opasek na uchwytach 130-152mm</t>
  </si>
  <si>
    <t>ZN8-80BT4M550DL-A</t>
  </si>
  <si>
    <r>
      <t xml:space="preserve">Kamera IP </t>
    </r>
    <r>
      <rPr>
        <b/>
        <sz val="9"/>
        <rFont val="Calibri"/>
        <family val="2"/>
        <charset val="238"/>
      </rPr>
      <t>GENSTAR</t>
    </r>
    <r>
      <rPr>
        <sz val="9"/>
        <rFont val="Calibri"/>
        <family val="2"/>
        <charset val="238"/>
      </rPr>
      <t xml:space="preserve"> bullet 4MP (50/60FPS) | 5-50mm MFZ | 1/2.8" CMOS, 3 strumienie H.265 / H.264 / MJPEG /  mechaniczny filtr IR-cut, SMART-IR do 100 metrów, Alarm 1x IN / 1x OUT, Audio 1x IN / 1x OUT, ONVIF, obsługa kart SD do 512GB, 2D/3D-DNR, HLC, BLC, DEFOG, True WDR /  tryb korytarzowy 9:16, ROI, Defog. Obudowa metalowa wandaloodporna </t>
    </r>
    <r>
      <rPr>
        <b/>
        <sz val="9"/>
        <rFont val="Calibri"/>
        <family val="2"/>
        <charset val="238"/>
      </rPr>
      <t>IK10</t>
    </r>
    <r>
      <rPr>
        <sz val="9"/>
        <rFont val="Calibri"/>
        <family val="2"/>
        <charset val="238"/>
      </rPr>
      <t xml:space="preserve">, IP66, DC12V / PoE (802.3af). Wbudowane funkcje analityki obrazu GenSTAR IVS 2.0 (Analityka AI oparta na wzorcach). </t>
    </r>
    <r>
      <rPr>
        <b/>
        <sz val="9"/>
        <rFont val="Calibri"/>
        <family val="2"/>
        <charset val="238"/>
      </rPr>
      <t>Kamera zgodna z NDAA.</t>
    </r>
  </si>
  <si>
    <t>CORTROL-WS-MT-4mDP</t>
  </si>
  <si>
    <t>CORTROL-WS-MT-8mDP</t>
  </si>
  <si>
    <t>Stacja kliencka wysokiej wydajności i7, 16GB RAM, 1x Ethernet 1Gbit, Karta graficzna NVIDIA - wyjścia monitorowe - 4x mini-DisplayPort. OS WIN 11 PRO na dysku SSD. Obudowa MT, 3x HDD 3,5" SATA – 3 lata gwarancji OnSite NBD</t>
  </si>
  <si>
    <t>Stacja kliencka wysokiej wydajności i7, 16GB RAM, 1x Ethernet 1Gbit, Karta graficzna NVIDIA - wyjścia monitorowe - 8x mini-DisplayPort. OS WIN 11 PRO na dysku SSD. Obudowa MT, 3x HDD 3,5" SATA – 3 lata gwarancji OnSite NBD</t>
  </si>
  <si>
    <r>
      <t xml:space="preserve">Rejestrator IP 16ch, 12MP @ 30FPS, H.264/H.265, 2x HDD 12TB, 1x VGA / 1x HDMI do 4K (2 zależne wyjścia), P2P/Chmura, 2x LAN 1Gbps, 2x USB 2.0, Alarm 8x IN / 1x OUT, Audio 1x IN / 1x OUT, obudowa Smart 1U, Zasilanie DC12V (zasilacz w komplecie). Obsługa funkcji analityki obrazu GenSTAR IVS z kamer ZN8 GenSTAR. </t>
    </r>
    <r>
      <rPr>
        <b/>
        <sz val="9"/>
        <rFont val="Calibri"/>
        <family val="2"/>
        <charset val="238"/>
      </rPr>
      <t>Rejestrator zgodny z NDAA.</t>
    </r>
  </si>
  <si>
    <t>ZN8V-71B5M213D</t>
  </si>
  <si>
    <t>ZN8V-71E5M213D-M</t>
  </si>
  <si>
    <t>NR8-3964H8</t>
  </si>
  <si>
    <r>
      <t xml:space="preserve">Rejestrator IP 64ch, 12MP @ 30FPS, H.264/H.265, 8x HDD 16TB, 1x VGA / 2x HDMI do 4K (2 zależne wyjścia), P2P/Chmura, 2x LAN 1Gbps, 2x USB 2.0, 2x USB 3.0,  Alarm 16x IN /6x OUT, Audio 1x IN / 1x OUT, 1 eSATA, RS-232/485, Obudowa 2U, Zasilanie AC230V. Obsługa funkcji analityki obrazu GenSTAR IVS z kamer ZN8 GenSTAR. </t>
    </r>
    <r>
      <rPr>
        <b/>
        <sz val="9"/>
        <rFont val="Calibri"/>
        <family val="2"/>
        <charset val="238"/>
      </rPr>
      <t>Rejestrator zgodny z NDAA.</t>
    </r>
  </si>
  <si>
    <r>
      <t>Kamera IP</t>
    </r>
    <r>
      <rPr>
        <b/>
        <sz val="9"/>
        <rFont val="Calibri"/>
        <family val="2"/>
        <charset val="238"/>
      </rPr>
      <t xml:space="preserve"> GENSTAR</t>
    </r>
    <r>
      <rPr>
        <sz val="9"/>
        <rFont val="Calibri"/>
        <family val="2"/>
        <charset val="238"/>
      </rPr>
      <t xml:space="preserve"> mini-PTZ 5MP (30fps) | 4.7-56.4mm (12x) | 1/3" CMOS, 3 strumienie (H.265/H.264/MJPEG), WDR&gt;120dB, mechaniczny filtr IR-cut, SMART-IR do 80 metrów, czułość: dzień 0.01 lux/noc 0 lux IR LED wł., Alarm 2x IN / 1x OUT, Audio 1x IN / 1x OUT, ONVIF S, obsługa kart microSD do 128GB, 3D-DNR, HLC, BLC, ROI, Defog, 400 preset'ów, pozycjonowanie 3D PTZ, wyświetlanie koordynatów PTZ w OSD, Obudowa metalowa, IP66, TVS4000V 12VDC/2.5A / PoE+ (802.3at). Zasilacz 12VDC oraz uchwyt naścienny w komplecie. Wbudowane funkcje analityki obrazu GenSTAR IVS + Auto-Tracking.</t>
    </r>
  </si>
  <si>
    <t>ZNS-Premier48</t>
  </si>
  <si>
    <t>ZNS-Premier72</t>
  </si>
  <si>
    <t>ZNS-Premier96</t>
  </si>
  <si>
    <t>ZNS-PREMIER24-NE</t>
  </si>
  <si>
    <t>ZNS-Premier1Ch-NE</t>
  </si>
  <si>
    <t>ZNS-NE-P1CH</t>
  </si>
  <si>
    <t>ZNS-GStart50-NE</t>
  </si>
  <si>
    <t>ZNS-GStart100-NE</t>
  </si>
  <si>
    <t>ZNS-GL-1CH-NE</t>
  </si>
  <si>
    <t>ZNS-NE-G1CH</t>
  </si>
  <si>
    <t>ZNS-UP-CVA-1</t>
  </si>
  <si>
    <t>CORTROL Video Analytic (CVA) Licenses</t>
  </si>
  <si>
    <t>CORTROL Video Analytics (CVA) Advance License</t>
  </si>
  <si>
    <t>ZNS-1YCVA-1Ch</t>
  </si>
  <si>
    <t>ZNS-2YCVA-1Ch</t>
  </si>
  <si>
    <t>ZNS-3YCVA-1Ch</t>
  </si>
  <si>
    <t>ZNS-DATA-C-1Ch</t>
  </si>
  <si>
    <t>CORTROL-ADM-FEE</t>
  </si>
  <si>
    <t>Uaktualnienie do dożywotniego planu wsparcia i aktualizacji dla 1 kanału Premier</t>
  </si>
  <si>
    <t>Uaktualnienie do dożywotniego planu wsparcia i aktualizacji dla 1 kanału Global</t>
  </si>
  <si>
    <t>Dodatkowa opłata administracyjna dotycząca rozszerzenia licencji o dodatkowe kanały dla nieaktywnej subskrypcji. Wynosi 10% wartości dodatkowych kanałów i nie mniej niż 50USD.</t>
  </si>
  <si>
    <t>Rozszerzenie licencji elektronicznej na oprogramowanie GANZ CORTROL VMS w edycji Global o pojedynczy kanał wideo z dożywotnim pakietem subskrybcji.</t>
  </si>
  <si>
    <t>Rozszerzenie licencji elektronicznej na oprogramowanie GANZ CORTROL VMS w edycji Premier o pojedynczy kanał wideo z dożywotnim pakietem subskrypcji.</t>
  </si>
  <si>
    <t>Licencja elektroniczna na oprogramowanie GANZ CORTROL VMS w edycji Global. Pakiet startowy umożliwiający podłączenie 50 kanałów wideo w środowisku rozproszonym. Zawiera dożywotni pakiet subskrypcji na usługę utrzymania oraz aktualizacji oprogramowania.</t>
  </si>
  <si>
    <t>Licencja elektroniczna na oprogramowanie GANZ CORTROL VMS w edycji Global. Pakiet startowy umożliwiający podłączenie 100 kanałów wideo w środowisku rozproszonym. Zawiera dożywotni pakiet subskrypcji na usługę utrzymania oraz aktualizacji oprogramowania.</t>
  </si>
  <si>
    <t>Licencja elektroniczna na oprogramowanie GANZ CORTROL VMS w edycji Premier. Umożliwia podłączenie 24 kanałów wideo do pojedynczego serwera.  Zawiera dożywotni pakiet subskrypcji na usługę utrzymania oraz aktualizacji oprogramowania.</t>
  </si>
  <si>
    <r>
      <t xml:space="preserve">Licencja elektroniczna na moduł FR dla oprogramowanie GANZ CORTROL VMS. Rozpoznawanie twarzy w kadrze. Wsparcie dla procesowania GPU. Umożliwia podłączenie 1 kanału wideo do pojedynczego serwera. Możliwość aktywacji wielu licencji jednego typu na jednym serwerze.
</t>
    </r>
    <r>
      <rPr>
        <sz val="9"/>
        <color indexed="10"/>
        <rFont val="Calibri"/>
        <family val="2"/>
        <charset val="238"/>
      </rPr>
      <t>*Współpraca z oprogramowaniem GANZ CORTROL VMS v.1.22.1 oraz nowszym*
*Wymagana instalacja dodatkowego modułu analitycznego*</t>
    </r>
  </si>
  <si>
    <r>
      <t xml:space="preserve">Licencja elektroniczna na moduł UIC dla oprogramowanie GANZ CORTROL VMS. Rozpoznawanie numerów międzynarodowych kontenerów transportowych oraz oznaczeń UIC taboru kolejowego. Wsparcie dla procesowania CPU oraz GPU. Umożliwia podłączenie 1 kanału wideo do pojedynczego serwera. Możliwość aktywacji wielu licencji jednego typu na jednym serwerze.
</t>
    </r>
    <r>
      <rPr>
        <sz val="9"/>
        <color indexed="10"/>
        <rFont val="Calibri"/>
        <family val="2"/>
        <charset val="238"/>
      </rPr>
      <t>*Współpraca z oprogramowaniem GANZ CORTROL VMS v.1.22.1 oraz nowszym*
*Wymagana instalacja dodatkowego modułu analitycznego*</t>
    </r>
  </si>
  <si>
    <r>
      <t xml:space="preserve">Licencja elektroniczna na moduł LPR dla oprogramowanie GANZ CORTROL VMS. Rozpoznawanie standardowych tablic rejestracyjnych dla prędkości do 250 km/h. Zaawansowana algorytm rozróżniający producenta, model, kolor, kierunek poruszania się oraz generujący metadane. Wsparcie dla procesowania GPU. Umożliwia podłączenie 1 kanału wideo do pojedynczego serwera. Możliwość aktywacji wielu licencji jednego typu na jednym serwerze.
</t>
    </r>
    <r>
      <rPr>
        <sz val="9"/>
        <color indexed="10"/>
        <rFont val="Calibri"/>
        <family val="2"/>
        <charset val="238"/>
      </rPr>
      <t>*Współpraca z oprogramowaniem GANZ CORTROL VMS v.1.22.1 oraz nowszym*
*Wymagana instalacja dodatkowego modułu analitycznego*</t>
    </r>
  </si>
  <si>
    <r>
      <t xml:space="preserve">Licencja elektroniczna na moduł LPR dla oprogramowanie GANZ CORTROL VMS. Rozpoznawanie standardowych tablic rejestracyjnych dla prędkości do 80 km/h. Wsparcie dla procesowania CPU oraz GPU. Umożliwia podłączenie 1 kanału wideo do pojedynczego serwera. Możliwość aktywacji wielu licencji jednego typu na jednym serwerze.
</t>
    </r>
    <r>
      <rPr>
        <sz val="9"/>
        <color indexed="10"/>
        <rFont val="Calibri"/>
        <family val="2"/>
        <charset val="238"/>
      </rPr>
      <t>*Współpraca z oprogramowaniem GANZ CORTROL VMS v.1.22.1 oraz nowszym*
*Wymagana instalacja dodatkowego modułu analitycznego*</t>
    </r>
  </si>
  <si>
    <t xml:space="preserve">Licencja elektroniczna na oprogramowanie GANZ CORTROL VMS w edycji Premier. Umożliwia podłączenie 96 kanałów wideo do pojedynczego serwera. Zawiera pakiet subskrypcji na usługę utrzymania oraz aktualizacji oprogramowania w okresie 2 lat od daty pierwotnej aktywacji. </t>
  </si>
  <si>
    <t xml:space="preserve">Licencja elektroniczna na oprogramowanie GANZ CORTROL VMS w edycji Premier. Umożliwia podłączenie 72 kanałów wideo do pojedynczego serwera. Zawiera pakiet subskrypcji na usługę utrzymania oraz aktualizacji oprogramowania w okresie 2 lat od daty pierwotnej aktywacji. </t>
  </si>
  <si>
    <t>Licencja elektroniczna na oprogramowanie GANZ CORTROL VMS w edycji Premier. Umożliwia podłączenie 48 kanałów wideo do pojedynczego serwera. Zawiera pakiet subskrypcji na usługę utrzymania oraz aktualizacji oprogramowania w okresie 2 lat od daty pierwotnej aktywacji.</t>
  </si>
  <si>
    <t xml:space="preserve">Licencja elektroniczna na oprogramowanie GANZ CORTROL VMS w edycji Premier. Umożliwia podłączenie 24 kanałów wideo do pojedynczego serwera. Zawiera pakiet subskrypcji na usługę utrzymania oraz aktualizacji oprogramowania w okresie 2 lat od daty pierwotnej aktywacji. </t>
  </si>
  <si>
    <r>
      <t xml:space="preserve">Aktualizacja licencji analitycznej CORTROL VCA do CORTROL CVA      
</t>
    </r>
    <r>
      <rPr>
        <sz val="9"/>
        <color rgb="FFFF0000"/>
        <rFont val="Calibri"/>
        <family val="2"/>
        <scheme val="minor"/>
      </rPr>
      <t>*Wymaga oprogramowania GANZ CORTROL VMS v.1.19 lub nowszej*</t>
    </r>
  </si>
  <si>
    <t>2-letnie odnowienie za 16% sumy kosztów istniejących kanałów analitycznych CVA</t>
  </si>
  <si>
    <t>3-letnie odnowienie za 20% sumy kosztów istniejących kanałów analitycznych CVA</t>
  </si>
  <si>
    <t>Roczne donowienie za 10% sumy kosztów istniejących kanałów analitycznych CVA</t>
  </si>
  <si>
    <t xml:space="preserve"> 1-kanałowa licencja (kanał danych) dla POS i wizualizacji danych tekstowych. 
Zawiera wysoko obciążalną bazę danych szeregów czasowych dla źródeł danych, zaawansowane zapytania logiczne i wizualizację kanałów danych.</t>
  </si>
  <si>
    <t>ZN-AIBOX4-PRO</t>
  </si>
  <si>
    <r>
      <t xml:space="preserve">Nadajnik wideo-alarmów 4-kanałowy H.264/H.265, budżet 1000 punktów AI, 2x LAN 1Gbps, 1x USB 2.0, Alarm 4x IN / 1x OUT. Możliwość intalacji dysku SSD. Procesor Automotive TI, Obudowa przemysłowa fanless. Zasilanie 9-36VDC (zasilacz w komplecie). Wbudowane algorytmy analityki AI do wykrywania predefiniowanych zdarzeń, nakładanie metadanych na strumienie wejściowe RTSP. Fabrycznie zawiera podstawową paczkę analityk (pakiet BASIC), w tym: detekcja wtargnięcia, szwendania, zatrzymania, wejścia/wyjścia ze strefy, wirtualna linia perymetryczna, zliczanie osób/pojazdów, zliczanie w strefie, sumaryczna kombinacja danych z wielu liczników. Możliwość aktywacji licencji dodatkowych lub licencji z pakietu Advanced. </t>
    </r>
    <r>
      <rPr>
        <b/>
        <sz val="10"/>
        <rFont val="Calibri"/>
        <family val="2"/>
        <charset val="238"/>
      </rPr>
      <t xml:space="preserve">Nadajnik zgodny z NDAA. </t>
    </r>
  </si>
  <si>
    <r>
      <t xml:space="preserve">Nadajnik wideo-alarmów 8 lub 16-kanałowy (w zależności od trybu pracy) | H.264/H.265, budżet 4000 punktów AI, 2x LAN 1Gbps, 1x USB 3.0, RS-232/485, Alarm 4x IN / 4x OUT, 1x microSIM. Możliwość instalacji dysku SSD oraz modułu LTE. Procesor Automotive TI, Obudowa przemysłowa fanless. Zasilanie 9-36VDC (zasilacz w komplecie). Wbudowane algorytmy analityki AI do wykrywania predefiniowanych zdarzeń, nakładanie metadanych na strumienie wejściowe RTSP. Fabrycznie zawiera podstawową paczkę analityk (pakiet BASIC), w tym: detekcja wtargnięcia, szwendania, zatrzymania, wejścia/wyjścia ze strefy, wirtualna linia perymetryczna, zliczanie osób/pojazdów, zliczanie w strefie, sumaryczna kombinacja danych z wielu liczników. Możliwość aktywacji licencji dodatkowych, licencji z pakietu Advanced lub całego pakietu Advanced. </t>
    </r>
    <r>
      <rPr>
        <b/>
        <sz val="10"/>
        <rFont val="Calibri"/>
        <family val="2"/>
        <charset val="238"/>
      </rPr>
      <t xml:space="preserve">Nadajnik zgodny z NDAA. </t>
    </r>
  </si>
  <si>
    <t>ZNT8-42C0M50-T  (50mm)</t>
  </si>
  <si>
    <t>ZNT8-42C0M75-T  (75mm)</t>
  </si>
  <si>
    <t>ZNT8-42C0M100-T  (100mm)</t>
  </si>
  <si>
    <t xml:space="preserve"> AI BOX®</t>
  </si>
  <si>
    <t>AI BOX®  |  Nadajniki wideo-alarmów</t>
  </si>
  <si>
    <t>Zdjęcie</t>
  </si>
  <si>
    <t xml:space="preserve">Do wyczerpania zapasów magazynowych </t>
  </si>
  <si>
    <r>
      <t xml:space="preserve">Puszka natynkowa do kamery GANZ </t>
    </r>
    <r>
      <rPr>
        <b/>
        <sz val="9"/>
        <rFont val="Calibri"/>
        <family val="2"/>
        <charset val="238"/>
      </rPr>
      <t xml:space="preserve">GENSTAR </t>
    </r>
    <r>
      <rPr>
        <sz val="9"/>
        <rFont val="Calibri"/>
        <family val="2"/>
        <charset val="238"/>
      </rPr>
      <t>ZNT8-25E0F36-B</t>
    </r>
  </si>
  <si>
    <r>
      <t xml:space="preserve">Rejestrator IP 32ch, 12MP @ 30FPS, H.264/H.265, 4x HDD 16TB, 1x VGA / 2x HDMI do 4K (2 nieależne wyjścia), P2P/Chmura, 2x LAN 1Gbps, 2x USB 2.0, 1x USB 3.0,  Alarm 16x IN /4x OUT, Audio 1x IN / 1x OUT, 1 eSATA, RS-232/485, obudowa Smart 1U, Zasilanie AC230V. Obsługa funkcji analityki obrazu GenSTAR IVS z kamer ZN8 GenSTAR. </t>
    </r>
    <r>
      <rPr>
        <b/>
        <sz val="9"/>
        <rFont val="Calibri"/>
        <family val="2"/>
        <charset val="238"/>
      </rPr>
      <t>Rejestrator zgodny z NDAA.</t>
    </r>
  </si>
  <si>
    <r>
      <t xml:space="preserve">CORTROL </t>
    </r>
    <r>
      <rPr>
        <b/>
        <sz val="12"/>
        <color rgb="FF92D050"/>
        <rFont val="Calibri"/>
        <family val="2"/>
        <charset val="238"/>
        <scheme val="minor"/>
      </rPr>
      <t>GLOBAL</t>
    </r>
    <r>
      <rPr>
        <b/>
        <sz val="12"/>
        <color theme="0"/>
        <rFont val="Calibri"/>
        <family val="2"/>
        <charset val="238"/>
        <scheme val="minor"/>
      </rPr>
      <t xml:space="preserve"> z dożywotnim wsparciem i aktualizacjami</t>
    </r>
  </si>
  <si>
    <t xml:space="preserve"> Szczegółowe warunki handlowe i gwarancyjne</t>
  </si>
  <si>
    <t xml:space="preserve"> Kamery termowizyjne GANZ</t>
  </si>
  <si>
    <r>
      <t xml:space="preserve">Licencje GANZ CORTROL </t>
    </r>
    <r>
      <rPr>
        <b/>
        <sz val="12"/>
        <color rgb="FF00B0F0"/>
        <rFont val="Calibri"/>
        <family val="2"/>
        <charset val="238"/>
        <scheme val="minor"/>
      </rPr>
      <t>PREMIER</t>
    </r>
  </si>
  <si>
    <r>
      <t xml:space="preserve">CORTROL </t>
    </r>
    <r>
      <rPr>
        <b/>
        <sz val="12"/>
        <color rgb="FF00B0F0"/>
        <rFont val="Calibri"/>
        <family val="2"/>
        <charset val="238"/>
        <scheme val="minor"/>
      </rPr>
      <t>PREMIER</t>
    </r>
    <r>
      <rPr>
        <b/>
        <sz val="12"/>
        <color theme="0"/>
        <rFont val="Calibri"/>
        <family val="2"/>
        <charset val="238"/>
        <scheme val="minor"/>
      </rPr>
      <t xml:space="preserve">  z dożywotnim wsparciem i aktualizacjami</t>
    </r>
  </si>
  <si>
    <t>ZNS-AI2-REC4</t>
  </si>
  <si>
    <r>
      <t xml:space="preserve">Record 4CH | </t>
    </r>
    <r>
      <rPr>
        <b/>
        <sz val="10"/>
        <rFont val="Calibri"/>
        <family val="2"/>
        <charset val="238"/>
        <scheme val="minor"/>
      </rPr>
      <t>Licencja pozwalająca na nagrywanie wideo</t>
    </r>
    <r>
      <rPr>
        <sz val="10"/>
        <rFont val="Calibri"/>
        <family val="2"/>
        <charset val="238"/>
        <scheme val="minor"/>
      </rPr>
      <t xml:space="preserve"> (ciągłe lub ze zdarzeń) (licencja na 4 kanały).</t>
    </r>
  </si>
  <si>
    <t>ZNS-AI2-FRKNDRV</t>
  </si>
  <si>
    <t>ZNS-AI2-CVRDFACE</t>
  </si>
  <si>
    <t>ZNS-AI2-REVMV</t>
  </si>
  <si>
    <t>ZNS-AI2-VEHPRES</t>
  </si>
  <si>
    <r>
      <t xml:space="preserve">Forklift Non-Driver Detection | </t>
    </r>
    <r>
      <rPr>
        <b/>
        <sz val="10"/>
        <rFont val="Calibri"/>
        <family val="2"/>
        <charset val="238"/>
        <scheme val="minor"/>
      </rPr>
      <t>Detekcja osoby niebędącej kierowcą wózka widłowego</t>
    </r>
  </si>
  <si>
    <r>
      <t xml:space="preserve">Covered Face Detection | </t>
    </r>
    <r>
      <rPr>
        <b/>
        <sz val="10"/>
        <rFont val="Calibri"/>
        <family val="2"/>
        <charset val="238"/>
        <scheme val="minor"/>
      </rPr>
      <t>Detekcja zakrytej twarzy</t>
    </r>
  </si>
  <si>
    <r>
      <t xml:space="preserve">Reverse Movement Detection | </t>
    </r>
    <r>
      <rPr>
        <b/>
        <sz val="10"/>
        <rFont val="Calibri"/>
        <family val="2"/>
        <charset val="238"/>
        <scheme val="minor"/>
      </rPr>
      <t>Detekcja ruchu w przeciwnym kierunku</t>
    </r>
  </si>
  <si>
    <r>
      <t xml:space="preserve">Vehicle Zone Presence | </t>
    </r>
    <r>
      <rPr>
        <b/>
        <sz val="10"/>
        <rFont val="Calibri"/>
        <family val="2"/>
        <charset val="238"/>
        <scheme val="minor"/>
      </rPr>
      <t>Obecność pojazdu w strefie</t>
    </r>
  </si>
  <si>
    <t>Serwer XEON, obsługa do 128 kanałów wideo i audio, do 3840kl/s w rozdzielczości 8MP, 2x Ethernet 1Gbit, OS WIN 11 PRO na dysku SSD. Obudowa RACK 1U,  4x HDD 3,5" SATA, Hot-Swap. Zasilacz 350W.</t>
  </si>
  <si>
    <t>Serwer XEON, obsługa do 128 kanałów wideo i audio, do 3840kl/s w rozdzielczości 8MP, 2x Ethernet 1Gbit, OS WIN 11 PRO na dysku SSD. Obudowa RACK 1U, 4x HDD 3,5" SATA, Hot-Swap. Zasilacz redundantny 400W.</t>
  </si>
  <si>
    <t>Serwer XEON, obsługa do 180 kanałów wideo i audio, do 5400kl/s w rozdzielczości 8MP, 2x Ethernet 1Gbit, OS WIN 11 PRO na dysku SSD. Obudowa RACK 2U, 8x HDD 3,5" SATA, RAID 5/6, Hot-Swap. Zasilacz 600W.</t>
  </si>
  <si>
    <t>Serwer XEON, obsługa do 180 kanałów wideo i audio, do 5400kl/s w rozdzielczości 8MP, 2x Ethernet 1Gbit, OS WIN 11 PRO na dysku SSD. Obudowa RACK 2U, 8x HDD 3,5" SATA, RAID 5/6, Hot-Swap. Zasilacz redundantny 800W.</t>
  </si>
  <si>
    <t>Serwer XEON, obsługa do 180 kanałów wideo i audio, do 5400kl/s w rozdzielczości 8MP, 2x Ethernet 1Gbit, OS WIN 11 PRO na dysku SSD. Obudowa RACK 2U, 12x HDD 3,5" SATA, RAID 5/6, Hot-Swap. Zasilacz redundantny 800W.</t>
  </si>
  <si>
    <t>Serwer XEON, obsługa do 240 kanałów wideo i audio, do 7200kl/s w rozdzielczości 8MP, 2x Ethernet 1Gbit, OS WIN 11 PRO na dysku SSD. Obudowa RACK 3U, 16x HDD 3,5" SATA/SAS, RAID 1/5/6, Hot-Swap. Zasilacz redundantny 720W.</t>
  </si>
  <si>
    <t>Serwer XEON, obsługa do 240 kanałów wideo i audio, do 7200kl/s w rozdzielczości 8MP, 2x Ethernet 1Gbit, OS WIN 11 PRO na dysku SSD. Obudowa RACK 4U, 24x HDD 3,5" SATA/SAS, RAID 1/5/6, Hot-Swap. Zasilacz redundantny 720W.</t>
  </si>
  <si>
    <t>ZS8-PAS30H-M</t>
  </si>
  <si>
    <t>GŁOŚNIK IP</t>
  </si>
  <si>
    <t>Głośnik IP 30 W, zgodność z SIP i ONVIF, interfejs API HTTP, wstępnie nagrane komunikaty, kodek audio 48K OPUS, transmisja HD, wymiary 285 x 205 x 290 mm, POE+(802.3at) / DC 12 V~24 V, ABS + metal, IP67, 
Wbudowany mikrofon, wejście alarmowe, wejście audio.</t>
  </si>
  <si>
    <t>ZN8-80BT4M311DL-A</t>
  </si>
  <si>
    <t>ZN8V-71E5F28DT-J4 </t>
  </si>
  <si>
    <t>Puszka natynkowa do kamer GENSTAR ZN8V-71E5F28DT-J4</t>
  </si>
  <si>
    <t>ZN8V-71B5F28DT-J4A </t>
  </si>
  <si>
    <t>ZA8-CBK656A</t>
  </si>
  <si>
    <t>Adapter natynkowy do kamer GANZ ZN8V-71B5F28DT-J4A </t>
  </si>
  <si>
    <t xml:space="preserve">NR8V-3808H1-III </t>
  </si>
  <si>
    <r>
      <t xml:space="preserve">Kamera IP </t>
    </r>
    <r>
      <rPr>
        <b/>
        <sz val="9"/>
        <rFont val="Calibri"/>
        <family val="2"/>
        <charset val="238"/>
        <scheme val="minor"/>
      </rPr>
      <t>GENSTAR</t>
    </r>
    <r>
      <rPr>
        <sz val="9"/>
        <rFont val="Calibri"/>
        <family val="2"/>
        <charset val="238"/>
        <scheme val="minor"/>
      </rPr>
      <t xml:space="preserve"> Turret 5MP (25/30 FPS) | 2.8mm Fixed | 1/2.7" CMOS, 3 strumienie H.265/H.264/MJPEG, True WDR, mechaniczny filtr IR-cut, SMART-IR do 30 metrów, głośnik,  mikrofon, czerwone i nibieskie światła,  ONVIF S,G,M,T, obsługa kart SD do 1TB, 3D-DNR, HLC, BLC,  ROI, Defog. Obudowa metal+plastyk, IP66, DC12V / PoE (802.3af). Wbudowane funkcje analityki obrazu GenSTAR IVS 2.0 (Analityka AI oparta na wzorcach) Kamera wyprodukowana w Wietnamie. </t>
    </r>
    <r>
      <rPr>
        <b/>
        <sz val="9"/>
        <rFont val="Calibri"/>
        <family val="2"/>
        <charset val="238"/>
        <scheme val="minor"/>
      </rPr>
      <t>Kamera zgodna z NDAA</t>
    </r>
    <r>
      <rPr>
        <sz val="9"/>
        <rFont val="Calibri"/>
        <family val="2"/>
        <charset val="238"/>
        <scheme val="minor"/>
      </rPr>
      <t>.</t>
    </r>
  </si>
  <si>
    <r>
      <t xml:space="preserve">Kamera IP GENSTAR Bullet 5MP (25/30 FPS) | 2.8mm Fixed | 1/2.7" CMOS, 3 strumienie H.265/H.264/MJPEG, True WDR, mechaniczny filtr IR-cut, SMART-IR do 30, Alarm 1x IN / 1x OUT, Audio 1x IN / 1x OUT metrów, głośnik,  mikrofon, czerwone i nibieskie światła,  ONVIF S,G,M,T, obsługa kart SD do 1TB, 3D-DNR, HLC, BLC,  ROI, Defog. Obudowa metal+plastyk, IP66, DC12V / PoE (802.3af). Wbudowane funkcje analityki obrazu GenSTAR IVS 2.0 (Analityka AI oparta na wzorcach).Kamera wyprodukowana w Wietnamie. </t>
    </r>
    <r>
      <rPr>
        <b/>
        <sz val="9"/>
        <rFont val="Calibri"/>
        <family val="2"/>
        <charset val="238"/>
        <scheme val="minor"/>
      </rPr>
      <t>Kamera zgodna z NDAA.</t>
    </r>
  </si>
  <si>
    <t xml:space="preserve">NR8V-3816H2-III </t>
  </si>
  <si>
    <t>ZNPK-2MB5F28DL</t>
  </si>
  <si>
    <t>ZNPK-2B5M212DLP-A</t>
  </si>
  <si>
    <t>ZNPK-2B5M550DL-A</t>
  </si>
  <si>
    <r>
      <t xml:space="preserve">Kamera IP </t>
    </r>
    <r>
      <rPr>
        <b/>
        <sz val="9"/>
        <rFont val="Calibri"/>
        <family val="2"/>
        <charset val="238"/>
      </rPr>
      <t>GENSTAR</t>
    </r>
    <r>
      <rPr>
        <sz val="9"/>
        <rFont val="Calibri"/>
        <family val="2"/>
        <charset val="238"/>
      </rPr>
      <t xml:space="preserve"> bullet 5MP (25FPS) | 2.7-13.5mm MFZ | 1/2.8" CMOS, 3 strumienie H.265/H.264/MJPEG, True WDR, mechaniczny filtr IR-cut, SMART-IR do 40 metrów, Alarm 1x IN / 1x OUT, Audio 1x IN / 1x OUT, ONVIF S,M,T,G, obsługa kart SD do 1TB, 3D-DNR, HLC, BLC, tryb korytarzowy 9:16, ROI, Defog. Obudowa metalowa IP67, DC12V / PoE (802.3af). Wbudowane funkcje analityki obrazu GenSTAR IVS 2.0 (Analityka AI oparta na wzorcach). </t>
    </r>
    <r>
      <rPr>
        <b/>
        <sz val="9"/>
        <rFont val="Calibri"/>
        <family val="2"/>
        <charset val="238"/>
      </rPr>
      <t>Kamera zgodna z NDAA</t>
    </r>
  </si>
  <si>
    <t>ZNT8-25BQVF7-B-2</t>
  </si>
  <si>
    <r>
      <t xml:space="preserve">Kamera IP </t>
    </r>
    <r>
      <rPr>
        <b/>
        <sz val="9"/>
        <rFont val="Calibri"/>
        <family val="2"/>
        <charset val="238"/>
      </rPr>
      <t>GENSTAR</t>
    </r>
    <r>
      <rPr>
        <sz val="9"/>
        <rFont val="Calibri"/>
        <family val="2"/>
        <charset val="238"/>
      </rPr>
      <t xml:space="preserve"> bullet 2-torowa | Termowizja: obiektyw 7mm; 256x192 (piksel: 12μm), 4CIF (30FPS) | Tor optyczny D/N: 4MP (30FPS), obiektyw 8mm, WDR&gt;120dB | 3 strumienie H.265/H.264/MJPEG | Niechłodzony detektor mikrobolometryczny (tlenek wanadu), Czułość NETD: &lt;50mK @ F1.0 (reakcja temp. 30ms), Zakres widma: 8-14μm | Pomiar: -40°C ... 150°C (+/-2°C) | 16 stref | 17 trybów koloru.
SMART-IR do 50 metrów, Alarm 2x IN / 2x OUT, Audio 1x IN / 1x OUT, wbudowany głośnik, ONVIF S,M,T,G, obsługa kart SD do 512GB, 3D-DNR, HLC, BLC, ROI, Defog. Obudowa metalowa IP66, DC12V / AC24V / PoE (802.3af). Wbudowane funkcje analityki obrazu GenSTAR IVS 2.0 (Analityka AI oparta na wzorcach).
Odległość rozpoznawania ludzi (1,8×0,5m) – 73m, Odległość rozpoznania pojazdu   4×1,5m) – 224m, Odległość wykrywania ognia obiektu (1m×1m) – 292m</t>
    </r>
  </si>
  <si>
    <r>
      <t xml:space="preserve">Kamera IP </t>
    </r>
    <r>
      <rPr>
        <b/>
        <sz val="9"/>
        <rFont val="Calibri"/>
        <family val="2"/>
        <charset val="238"/>
      </rPr>
      <t>PIXELPRO</t>
    </r>
    <r>
      <rPr>
        <sz val="9"/>
        <rFont val="Calibri"/>
        <family val="2"/>
        <charset val="238"/>
      </rPr>
      <t xml:space="preserve"> bullet 5MP (30fps) | 2.8mm F-IRIS | 1/2.8" CMOS, 3 strumienie (H.265/H.264/MJPEG), </t>
    </r>
    <r>
      <rPr>
        <b/>
        <sz val="9"/>
        <rFont val="Calibri"/>
        <family val="2"/>
        <charset val="238"/>
      </rPr>
      <t>technologia "VBR+", WDR&gt;120dB</t>
    </r>
    <r>
      <rPr>
        <sz val="9"/>
        <rFont val="Calibri"/>
        <family val="2"/>
        <charset val="238"/>
      </rPr>
      <t xml:space="preserve">, mechaniczny filtr IR-cut; SMART-IR do 30 metrów, ONVIF S, 3D-DNR, HLC, BLC, </t>
    </r>
    <r>
      <rPr>
        <b/>
        <sz val="9"/>
        <rFont val="Calibri"/>
        <family val="2"/>
        <charset val="238"/>
      </rPr>
      <t>Auto-ROI</t>
    </r>
    <r>
      <rPr>
        <sz val="9"/>
        <rFont val="Calibri"/>
        <family val="2"/>
        <charset val="238"/>
      </rPr>
      <t xml:space="preserve">, Defog. Obudowa metalowa, </t>
    </r>
    <r>
      <rPr>
        <b/>
        <sz val="9"/>
        <rFont val="Calibri"/>
        <family val="2"/>
        <charset val="238"/>
      </rPr>
      <t>IP66</t>
    </r>
    <r>
      <rPr>
        <sz val="9"/>
        <rFont val="Calibri"/>
        <family val="2"/>
        <charset val="238"/>
      </rPr>
      <t>, 12VDC/PoE(802.11af).</t>
    </r>
    <r>
      <rPr>
        <b/>
        <sz val="9"/>
        <rFont val="Calibri"/>
        <family val="2"/>
        <charset val="238"/>
      </rPr>
      <t xml:space="preserve"> Wbudowane funkcje analityki obrazu PixelPRO AI z możliwością aktywacji do 2 licencji AI (ograniczenie do procesowania 1 funkcji AI w czasie rzeczywistym).</t>
    </r>
    <r>
      <rPr>
        <sz val="9"/>
        <rFont val="Calibri"/>
        <family val="2"/>
        <charset val="238"/>
        <scheme val="minor"/>
      </rPr>
      <t xml:space="preserve"> Kamera wyprodukowana w Korei. Kamera zgodna z NDAA.</t>
    </r>
  </si>
  <si>
    <r>
      <t xml:space="preserve">Kamera IP </t>
    </r>
    <r>
      <rPr>
        <b/>
        <sz val="9"/>
        <rFont val="Calibri"/>
        <family val="2"/>
        <charset val="238"/>
      </rPr>
      <t>PIXELPRO</t>
    </r>
    <r>
      <rPr>
        <sz val="9"/>
        <rFont val="Calibri"/>
        <family val="2"/>
        <charset val="238"/>
      </rPr>
      <t xml:space="preserve"> bullet 5MP (30fps) | 2.8-12mm MFZ P-IRIS | 1/2.8" CMOS, 3 strumienie (H.265/H.264/MJPEG), </t>
    </r>
    <r>
      <rPr>
        <b/>
        <sz val="9"/>
        <rFont val="Calibri"/>
        <family val="2"/>
        <charset val="238"/>
      </rPr>
      <t>technologia "VBR+", WDR&gt;120dB</t>
    </r>
    <r>
      <rPr>
        <sz val="9"/>
        <rFont val="Calibri"/>
        <family val="2"/>
        <charset val="238"/>
      </rPr>
      <t xml:space="preserve">, mechaniczny filtr IR-cut; SMART-IR do 30 metrów, Alarm 1x IN / 1x OUT, Audio 1x IN / 1x OUT, ONVIF S, obsługa kart SD do 2TB, 3D-DNR, HLC, BLC, </t>
    </r>
    <r>
      <rPr>
        <b/>
        <sz val="9"/>
        <rFont val="Calibri"/>
        <family val="2"/>
        <charset val="238"/>
      </rPr>
      <t>Auto-ROI</t>
    </r>
    <r>
      <rPr>
        <sz val="9"/>
        <rFont val="Calibri"/>
        <family val="2"/>
        <charset val="238"/>
      </rPr>
      <t xml:space="preserve">, Defog. Obudowa metalowa, </t>
    </r>
    <r>
      <rPr>
        <b/>
        <sz val="9"/>
        <rFont val="Calibri"/>
        <family val="2"/>
        <charset val="238"/>
      </rPr>
      <t>IP67, IK09</t>
    </r>
    <r>
      <rPr>
        <sz val="9"/>
        <rFont val="Calibri"/>
        <family val="2"/>
        <charset val="238"/>
      </rPr>
      <t>, 12VDC/24VAC/PoE(802.11af), DC12V OUT.</t>
    </r>
    <r>
      <rPr>
        <b/>
        <sz val="9"/>
        <rFont val="Calibri"/>
        <family val="2"/>
        <charset val="238"/>
      </rPr>
      <t xml:space="preserve"> Wbudowane funkcje analityki obrazu PixelPRO AI z możliwością aktywacji do 2 licencji AI (ograniczenie do procesowania 1 funkcji AI w czasie rzeczywistym).</t>
    </r>
    <r>
      <rPr>
        <sz val="9"/>
        <rFont val="Calibri"/>
        <family val="2"/>
        <charset val="238"/>
        <scheme val="minor"/>
      </rPr>
      <t xml:space="preserve"> Kamera wyprodukowana w Korei. Kamera zgodna z NDAA.</t>
    </r>
  </si>
  <si>
    <r>
      <t xml:space="preserve">Kamera IP </t>
    </r>
    <r>
      <rPr>
        <b/>
        <sz val="9"/>
        <rFont val="Calibri"/>
        <family val="2"/>
        <charset val="238"/>
      </rPr>
      <t>PIXELPRO</t>
    </r>
    <r>
      <rPr>
        <sz val="9"/>
        <rFont val="Calibri"/>
        <family val="2"/>
        <charset val="238"/>
      </rPr>
      <t xml:space="preserve"> bullet 5MP (30fps) | 5-50mm MFZ DC-IRIS | 1/2.8" CMOS, 3 strumienie (H.265/H.264/MJPEG), </t>
    </r>
    <r>
      <rPr>
        <b/>
        <sz val="9"/>
        <rFont val="Calibri"/>
        <family val="2"/>
        <charset val="238"/>
      </rPr>
      <t>technologia "VBR+"</t>
    </r>
    <r>
      <rPr>
        <sz val="9"/>
        <rFont val="Calibri"/>
        <family val="2"/>
        <charset val="238"/>
      </rPr>
      <t xml:space="preserve">. </t>
    </r>
    <r>
      <rPr>
        <b/>
        <sz val="9"/>
        <rFont val="Calibri"/>
        <family val="2"/>
        <charset val="238"/>
      </rPr>
      <t>WDR&gt;120dB</t>
    </r>
    <r>
      <rPr>
        <sz val="9"/>
        <rFont val="Calibri"/>
        <family val="2"/>
        <charset val="238"/>
      </rPr>
      <t xml:space="preserve">, mechaniczny filtr IR-cut; SMART-IR do 80 metrów, Alarm 1x IN / 1x OUT, Audio 1x IN / 1x OUT, Onvif profil S, obsługa kart SD do 2TB, 3D-DNR, HLC, BLC, </t>
    </r>
    <r>
      <rPr>
        <b/>
        <sz val="9"/>
        <rFont val="Calibri"/>
        <family val="2"/>
        <charset val="238"/>
      </rPr>
      <t>Auto-ROI</t>
    </r>
    <r>
      <rPr>
        <sz val="9"/>
        <rFont val="Calibri"/>
        <family val="2"/>
        <charset val="238"/>
      </rPr>
      <t xml:space="preserve">, Defog. </t>
    </r>
    <r>
      <rPr>
        <b/>
        <sz val="9"/>
        <rFont val="Calibri"/>
        <family val="2"/>
        <charset val="238"/>
      </rPr>
      <t>Sprzętowy Watchdog</t>
    </r>
    <r>
      <rPr>
        <sz val="9"/>
        <rFont val="Calibri"/>
        <family val="2"/>
        <charset val="238"/>
      </rPr>
      <t xml:space="preserve">. Obudowa metalowa, </t>
    </r>
    <r>
      <rPr>
        <b/>
        <sz val="9"/>
        <rFont val="Calibri"/>
        <family val="2"/>
        <charset val="238"/>
      </rPr>
      <t>IP67, IK09</t>
    </r>
    <r>
      <rPr>
        <sz val="9"/>
        <rFont val="Calibri"/>
        <family val="2"/>
        <charset val="238"/>
      </rPr>
      <t>, DC12V / AC24V / PoE(802.11af), DC12V OUT.</t>
    </r>
    <r>
      <rPr>
        <b/>
        <sz val="9"/>
        <rFont val="Calibri"/>
        <family val="2"/>
        <charset val="238"/>
      </rPr>
      <t xml:space="preserve"> Wbudowane funkcje analityki obrazu PixelPRO AI z możliwością aktywacji do 2 licencji AI  (ograniczenie do procesowania 1 funkcji AI w czasie rzeczywistym).</t>
    </r>
    <r>
      <rPr>
        <sz val="9"/>
        <rFont val="Calibri"/>
        <family val="2"/>
        <charset val="238"/>
        <scheme val="minor"/>
      </rPr>
      <t xml:space="preserve"> Kamera wyprodukowana w Korei. Kamera zgodna z NDAA.</t>
    </r>
  </si>
  <si>
    <t>Puszka natynkowa do kamery GANZ ZNT8-25E0F36-B, ZN8-71E5M213D-M</t>
  </si>
  <si>
    <r>
      <t xml:space="preserve">Dysk twardy SSD NVMe przeznaczony do pracy ciągłej w urządzeniu ZN-AIBOX-PRO o pojemności 1TB. Średni pobór mocy: 6,2 W. Temperatura pracy: 0 - 70 ℃. Odporność na wstrząsy: 1500 G &amp; 0,5 ms. Wymagana licencja umożliwiająca nagrywanie wideo – dostępna w wersjach dla 4 kanałów </t>
    </r>
    <r>
      <rPr>
        <b/>
        <sz val="10"/>
        <rFont val="Calibri"/>
        <family val="2"/>
        <charset val="238"/>
        <scheme val="minor"/>
      </rPr>
      <t xml:space="preserve">ZNS-AI2-REC4 </t>
    </r>
    <r>
      <rPr>
        <sz val="10"/>
        <rFont val="Calibri"/>
        <family val="2"/>
        <charset val="238"/>
        <scheme val="minor"/>
      </rPr>
      <t xml:space="preserve">lub 8 kanałów </t>
    </r>
    <r>
      <rPr>
        <b/>
        <sz val="10"/>
        <rFont val="Calibri"/>
        <family val="2"/>
        <charset val="238"/>
        <scheme val="minor"/>
      </rPr>
      <t>ZNS-AI2-REC8</t>
    </r>
    <r>
      <rPr>
        <sz val="10"/>
        <rFont val="Calibri"/>
        <family val="2"/>
        <charset val="238"/>
        <scheme val="minor"/>
      </rPr>
      <t>, w zależności od zapotrzebowania.</t>
    </r>
  </si>
  <si>
    <r>
      <t xml:space="preserve">Kamera IP </t>
    </r>
    <r>
      <rPr>
        <b/>
        <sz val="9"/>
        <rFont val="Calibri"/>
        <family val="2"/>
        <charset val="238"/>
        <scheme val="minor"/>
      </rPr>
      <t>GENSTAR</t>
    </r>
    <r>
      <rPr>
        <sz val="9"/>
        <rFont val="Calibri"/>
        <family val="2"/>
        <charset val="238"/>
        <scheme val="minor"/>
      </rPr>
      <t xml:space="preserve"> kopułkowa 5MP (25/30FPS) | 2.8mm Fixed | 1/2.7" CMOS, 3 strumienie H.265/H.264/MJPEG, True WDR, mechaniczny filtr IR-cut, SMART-IR do 30 metrów, ONVIF S,G,M,T, obsługa kart SD do 1TB, 3D-DNR, HLC, BLC, tryb korytarzowy 9:16, ROI, Defog. Obudowa metalowa wandaloodporna IK10, IP67, DC12V / PoE (802.3af). Wbudowane funkcje analityki obrazu GenSTAR IVS 2.0 (Analityka AI oparta na wzorcach). </t>
    </r>
    <r>
      <rPr>
        <b/>
        <sz val="9"/>
        <rFont val="Calibri"/>
        <family val="2"/>
        <charset val="238"/>
      </rPr>
      <t>Kamera zgodna z NDAA.</t>
    </r>
  </si>
  <si>
    <r>
      <t xml:space="preserve">Kamera IP </t>
    </r>
    <r>
      <rPr>
        <b/>
        <sz val="9"/>
        <rFont val="Calibri"/>
        <family val="2"/>
        <charset val="238"/>
      </rPr>
      <t>GENSTAR</t>
    </r>
    <r>
      <rPr>
        <sz val="9"/>
        <rFont val="Calibri"/>
        <family val="2"/>
        <charset val="238"/>
      </rPr>
      <t xml:space="preserve"> bullet 5MP (25/30FPS) | 2.7-13.5mm MFZ | 1/2.7" CMOS, 3 strumienie H.265/H.264/MJPEG, True WDR, mechaniczny filtr IR-cut, SMART-IR do 40 metrów, Alarm 1x IN / 1x OUT, Audio 1x IN / 1x OUT, ONVIF S,G,M,T, obsługa kart SD do 1TB, 3D-DNR, HLC, BLC, ROI, Defog. Obudowa metal, IP67, DC12V / PoE (802.3af). Wbudowane funkcje analityki obrazu GenSTAR IVS 2.0 (Analityka AI oparta na wzorcach).</t>
    </r>
    <r>
      <rPr>
        <b/>
        <sz val="9"/>
        <rFont val="Calibri"/>
        <family val="2"/>
        <charset val="238"/>
      </rPr>
      <t>Kamera zgodna z NDAA.</t>
    </r>
  </si>
  <si>
    <r>
      <t xml:space="preserve">Kamera IP GENSTAR bullet 5MP (25/30FPS) | 2.7-13.5mm MFZ | 1/2.7" CMOS, 3 strumienie H.265/H.264/MJPEG, True WDR, mechaniczny filtr IR-cut, SMART-IR do 40 metrów, Alarm 1x IN / 1x OUT, Audio 1x IN / 1x OUT, ONVIF S,G,M,T, obsługa kart SD do 1TB, 3D-DNR, HLC, BLC, ROI, Defog. Obudowa metal, IP67, DC12V / PoE (802.3af). Wbudowane funkcje analityki obrazu GenSTAR IVS 2.0 (Analityka AI oparta na wzorcach).Kamera wyprodukowana w Wietnamie. </t>
    </r>
    <r>
      <rPr>
        <b/>
        <sz val="9"/>
        <rFont val="Calibri"/>
        <family val="2"/>
        <charset val="238"/>
        <scheme val="minor"/>
      </rPr>
      <t>Kamera zgodna z NDAA.</t>
    </r>
  </si>
  <si>
    <r>
      <t>Kamera IP GENSTAR kopułkowa 5MP (25/30FPS) | 2.7-13.5mm MFZ | 1/2.7" CMOS, 3 strumienie H.265/H.264/MJPEG, True WDR, mechaniczny filtr IR-cut, SMART-IR do 40 metrów, Alarm 1x IN / 1x OUT, Audio 1x IN / 1x OUT, mikrofon, ONVIF S,G,M,T, obsługa kart SD do 256TB, 3D-DNR, HLC, BLC, tryb korytarzowy 9:16, ROI, Defog. Obudowa metal+plastik, IP66, DC12V / PoE (802.3af). Wbudowane funkcje analityki obrazu GenSTAR IVS 2.0 (Analityka AI oparta na wzorcach).</t>
    </r>
    <r>
      <rPr>
        <b/>
        <sz val="9"/>
        <rFont val="Calibri"/>
        <family val="2"/>
        <charset val="238"/>
      </rPr>
      <t>Kamera zgodna z NDAA.</t>
    </r>
  </si>
  <si>
    <t xml:space="preserve"> - Łatwe w konfiguracji i intuicyjne aplikacje do analizy wideo AI
 - Łatwa budowa systemu AI z wykorzystaniem istniejących kamer CCTV
 - Wielopoziomowa redukcja fałszywych alarmów oparta na sztucznej inteligencji
 - Dokładne wykrywanie zdarzeń poprzez zrozumienie sceny
 - Możliwość uruchamiania wielu aplikacji AI na każdym kanale wideo
 - Łatwa integracja z innymi systemami
 - Konfiguracja oparta na przeglądarce internetowej
 - Ulepszone opcje bezpieczeństwa
 - Możliwość instalacji dysku SSD 1TB pozwalającego na nagrywanie zdarzeń lub nagrywanie ciągłe 
 - Obsługa sieci 4G (LTE) oraz GPS (opcjonalnie)
 - Zgodność z NDAA</t>
  </si>
  <si>
    <r>
      <t xml:space="preserve">Kamera IP GENSTAR kopułkowa 5MP (25/30FPS) | 2.7-13.5mm MFZ | 1/2.7" CMOS, 3 strumienie H.265/H.264/MJPEG, True WDR, mechaniczny filtr IR-cut, SMART-IR do 40 metrów, Alarm 1x IN / 1x OUT, Audio 1x IN / 1x OUT, mikrofon, ONVIF S,G,M,T, obsługa kart SD do 256TB, 3D-DNR, HLC, BLC, tryb korytarzowy 9:16, ROI, Defog. Obudowa metal+plastyk, IP66, DC12V / PoE (802.3af). Wbudowane funkcje analityki obrazu GenSTAR IVS 2.0 (Analityka AI oparta na wzorcach). Kamera wyprodukowana w Wietnamie. </t>
    </r>
    <r>
      <rPr>
        <b/>
        <sz val="9"/>
        <rFont val="Calibri"/>
        <family val="2"/>
        <charset val="238"/>
      </rPr>
      <t>Kamera zgodna z NDAA.</t>
    </r>
  </si>
  <si>
    <t>Puszka natynkowa do kamer typu bullet z serii PixelPRO (ZN / ZNC / ZNPK)</t>
  </si>
  <si>
    <r>
      <t xml:space="preserve">Rejestrator IP 16ch, 12MP @ 30FPS, H.264/H.265, 2x HDD 12TB, 1x VGA / 1x HDMI do 4K (2 zależne wyjścia), P2P/Chmura, 2x LAN 1Gbps, 2x USB 2.0, Alarm 8x IN / 1x OUT, Audio 1x IN / 1x OUT, obudowa Smart 1U, Zasilanie DC12V (zasilacz w komplecie). Obsługa funkcji analityki obrazu GenSTAR IVS z kamer ZN8 GenSTAR. Rejestrator wyprodukowany w Wietnamie. </t>
    </r>
    <r>
      <rPr>
        <b/>
        <sz val="9"/>
        <rFont val="Calibri"/>
        <family val="2"/>
        <charset val="238"/>
      </rPr>
      <t>Rejestrator zgodny z NDAA.</t>
    </r>
  </si>
  <si>
    <r>
      <t xml:space="preserve">Rejestrator IP 8ch, 12MP @ 30FPS, H.264/H.265, 1x HDD 12TB, 1x VGA / 1x HDMI do 4K (2 zależne wyjścia), P2P/Chmura, 2x LAN 100Mbps, 2x USB 2.0, Alarm 8x IN / 1x OUT, Audio 1x IN / 1x OUT, obudowa Smart 1U, Zasilanie DC12V (zasilacz w komplecie). Obsługa funkcji analityki obrazu GenSTAR IVS z kamer ZN8 GenSTAR. Rejestrator wyprodukowany w Wietnamie. </t>
    </r>
    <r>
      <rPr>
        <b/>
        <sz val="9"/>
        <rFont val="Calibri"/>
        <family val="2"/>
        <charset val="238"/>
      </rPr>
      <t>Rejestrator zgodny z NDAA.</t>
    </r>
  </si>
  <si>
    <t xml:space="preserve">Panoramiczna </t>
  </si>
  <si>
    <t>ZN8-80X2B8F28DT-J4</t>
  </si>
  <si>
    <r>
      <t xml:space="preserve">Kamera IP </t>
    </r>
    <r>
      <rPr>
        <b/>
        <sz val="9"/>
        <rFont val="Calibri"/>
        <family val="2"/>
        <charset val="238"/>
      </rPr>
      <t>GENSTAR Panoramiczna</t>
    </r>
    <r>
      <rPr>
        <sz val="9"/>
        <rFont val="Calibri"/>
        <family val="2"/>
        <charset val="238"/>
      </rPr>
      <t xml:space="preserve"> bullet 8MP (15FPS) | 2.8mm 180°  | 1/2.8" CMOS, 2 tryby pracy: łączenie obrazu i tryb wielokanałowy,  2 strumienie,  H.265/H.264/MJPEG, True WDR, mechaniczny filtr IR-cut, SMART-IR do 30 metrów, światło widzialne 20m,  Alarm 1x IN / 1x OUT, Audio 1x IN / 1x OUT,wbudowany mikrofon + głośnik (5W), ONVIF S/G/M/T, obsługa kart SD do 1TB, 3D-DNR, HLC, BLC, ROI, Defog. Obudowa metalowa IP66, DC12V / PoE (802.3af). Wbudowane funkcje analityki obrazu GenSTAR IVS 2.0 (Analityka AI oparta na wzorcach). </t>
    </r>
    <r>
      <rPr>
        <b/>
        <sz val="9"/>
        <rFont val="Calibri"/>
        <family val="2"/>
        <charset val="238"/>
      </rPr>
      <t>Kamera zgodna z NDAA.</t>
    </r>
  </si>
  <si>
    <t>8-80x</t>
  </si>
  <si>
    <r>
      <t xml:space="preserve"> Kamery GANZ (</t>
    </r>
    <r>
      <rPr>
        <b/>
        <sz val="11"/>
        <rFont val="Calibri"/>
        <family val="2"/>
        <charset val="238"/>
        <scheme val="minor"/>
      </rPr>
      <t>NOWOŚĆ: kamera panoramiczna</t>
    </r>
    <r>
      <rPr>
        <sz val="11"/>
        <rFont val="Calibri"/>
        <family val="2"/>
        <charset val="238"/>
        <scheme val="minor"/>
      </rPr>
      <t>)</t>
    </r>
  </si>
  <si>
    <t>ZNT8-422B0F9-T</t>
  </si>
  <si>
    <t>ZNT8-422B0F15-T</t>
  </si>
  <si>
    <t>ZNT8-422B0F25-T</t>
  </si>
  <si>
    <t>ZNT8-422B0F35-T</t>
  </si>
  <si>
    <t>ZNT8-422B0F50-T</t>
  </si>
  <si>
    <t>Kamera IP GENSTAR termowizyjna bullet | Obiektyw 9,15,25,35,50mm | 384x288, D1 (25fps) | Niechłodzony detektor mikrobolometryczny (tlenek wanadu), Czułość NETD: 40mK @ F1.0 (reakcja temp. 30ms), Zakres widma: 8-14μm. Pomiar:-40/0°C … 150/550°C  (dokładność do 2°C) , (dokładność +/-2°C | 16 stref | 17 trybów koloru).
2 niezależne strumienie (H.265/H.264/MJPEG). Alarm 2xIN/2xOUT, Audio 1xIN/1xOUT, wbudowany mikrofon oraz głośnik, 1xVideo OUT CVBS; ONVIF (Profile S/T/G/M),  obsługa kart SD do 1TB, 3D-DNR, DVE, ROI, RS-485; obudowa metalowa IP66, 12VDC. Wbudowane funkcje analityki GenSTAR IVS.</t>
  </si>
  <si>
    <r>
      <t>Obowiązuje od</t>
    </r>
    <r>
      <rPr>
        <b/>
        <sz val="12"/>
        <color theme="4"/>
        <rFont val="Calibri"/>
        <family val="2"/>
        <charset val="238"/>
      </rPr>
      <t xml:space="preserve"> 12 września 2025r</t>
    </r>
    <r>
      <rPr>
        <sz val="12"/>
        <color theme="4"/>
        <rFont val="Calibri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</si>
</sst>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[$$-409]#,##0.00"/>
    <numFmt numFmtId="166" formatCode="#,##0\ _z_ł"/>
    <numFmt numFmtId="167" formatCode="_-[$€]\ * #,##0.00_-;\-[$€]\ * #,##0.00_-;_-[$€]\ * &quot;-&quot;??_-;_-@_-"/>
    <numFmt numFmtId="168" formatCode="[$-F400]h:mm:ss\ AM/PM"/>
    <numFmt numFmtId="169" formatCode="[$$-1004]#,##0"/>
    <numFmt numFmtId="170" formatCode="[$$-2409]#,##0.0"/>
    <numFmt numFmtId="171" formatCode="[$$-1004]#,##0.00"/>
    <numFmt numFmtId="172" formatCode="[$USD]\ #,##0.0_);[Red]\([$USD]\ #,##0.0\)"/>
  </numFmts>
  <fonts count="14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zcionka tekstu podstawowego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color indexed="10"/>
      <name val="Calibri"/>
      <family val="2"/>
      <charset val="238"/>
    </font>
    <font>
      <sz val="10"/>
      <name val="MS Sans Serif"/>
      <family val="2"/>
    </font>
    <font>
      <b/>
      <sz val="10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2"/>
      <name val="宋体"/>
      <charset val="134"/>
    </font>
    <font>
      <b/>
      <sz val="18"/>
      <name val="Arial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10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11"/>
      <name val="ＭＳ Ｐゴシック"/>
      <family val="3"/>
      <charset val="128"/>
    </font>
    <font>
      <sz val="9"/>
      <color indexed="10"/>
      <name val="Calibri"/>
      <family val="2"/>
      <charset val="238"/>
    </font>
    <font>
      <b/>
      <sz val="12"/>
      <color indexed="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3"/>
      <charset val="129"/>
      <scheme val="minor"/>
    </font>
    <font>
      <sz val="11"/>
      <color theme="1"/>
      <name val="Calibri"/>
      <family val="3"/>
      <charset val="134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2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rgb="FFDA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hadow/>
      <sz val="12"/>
      <name val="Calibri"/>
      <family val="2"/>
      <charset val="238"/>
      <scheme val="minor"/>
    </font>
    <font>
      <b/>
      <i/>
      <sz val="13"/>
      <name val="Calibri"/>
      <family val="2"/>
      <charset val="238"/>
      <scheme val="minor"/>
    </font>
    <font>
      <sz val="10"/>
      <color theme="1" tint="0.14999847407452621"/>
      <name val="Arial"/>
      <family val="2"/>
      <charset val="238"/>
    </font>
    <font>
      <b/>
      <u/>
      <sz val="12"/>
      <color rgb="FF3333FF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0" tint="-0.34998626667073579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0" tint="-0.34998626667073579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u/>
      <sz val="10.5"/>
      <color rgb="FF3333FF"/>
      <name val="Calibri"/>
      <family val="2"/>
      <charset val="238"/>
      <scheme val="minor"/>
    </font>
    <font>
      <b/>
      <sz val="10.5"/>
      <color rgb="FF3333FF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i/>
      <sz val="10"/>
      <color rgb="FFFF0000"/>
      <name val="Calibri"/>
      <family val="2"/>
      <charset val="238"/>
      <scheme val="minor"/>
    </font>
    <font>
      <sz val="11"/>
      <color rgb="FF1F497D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10"/>
      <color theme="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b/>
      <sz val="9"/>
      <color rgb="FF00B05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1" tint="0.249977111117893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b/>
      <shadow/>
      <sz val="12"/>
      <color theme="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b/>
      <sz val="12"/>
      <color rgb="FF00B0F0"/>
      <name val="Calibri"/>
      <family val="2"/>
      <charset val="238"/>
      <scheme val="minor"/>
    </font>
    <font>
      <b/>
      <sz val="12"/>
      <color theme="9"/>
      <name val="Calibri"/>
      <family val="2"/>
      <charset val="238"/>
      <scheme val="minor"/>
    </font>
    <font>
      <b/>
      <sz val="12"/>
      <color rgb="FF92D050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theme="0" tint="-4.9989318521683403E-2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sz val="10"/>
      <name val="Aptos"/>
      <family val="2"/>
    </font>
    <font>
      <b/>
      <sz val="10"/>
      <color rgb="FF00B05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2"/>
      <color theme="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4"/>
      <name val="Calibri"/>
      <family val="2"/>
      <charset val="238"/>
      <scheme val="minor"/>
    </font>
    <font>
      <b/>
      <sz val="12"/>
      <color theme="4"/>
      <name val="Calibri"/>
      <family val="2"/>
      <charset val="238"/>
    </font>
    <font>
      <sz val="12"/>
      <color theme="4"/>
      <name val="Calibri"/>
      <family val="2"/>
      <charset val="238"/>
    </font>
    <font>
      <b/>
      <sz val="9"/>
      <color rgb="FF000000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rgb="FFFFFFFF"/>
      </patternFill>
    </fill>
    <fill>
      <patternFill patternType="solid">
        <fgColor rgb="FF0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3" tint="0.399975585192419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theme="3" tint="0.39997558519241921"/>
      </right>
      <top/>
      <bottom/>
      <diagonal/>
    </border>
    <border>
      <left style="medium">
        <color indexed="64"/>
      </left>
      <right style="thick">
        <color theme="3" tint="0.3999755851924192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460">
    <xf numFmtId="0" fontId="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1" applyNumberFormat="0" applyFill="0" applyBorder="0" applyAlignment="0" applyProtection="0"/>
    <xf numFmtId="0" fontId="36" fillId="0" borderId="0"/>
    <xf numFmtId="0" fontId="22" fillId="0" borderId="0"/>
    <xf numFmtId="0" fontId="10" fillId="0" borderId="0"/>
    <xf numFmtId="0" fontId="13" fillId="0" borderId="0"/>
    <xf numFmtId="0" fontId="36" fillId="0" borderId="0"/>
    <xf numFmtId="0" fontId="36" fillId="0" borderId="0"/>
    <xf numFmtId="0" fontId="37" fillId="0" borderId="0"/>
    <xf numFmtId="0" fontId="10" fillId="0" borderId="0"/>
    <xf numFmtId="0" fontId="10" fillId="0" borderId="0"/>
    <xf numFmtId="0" fontId="12" fillId="0" borderId="0"/>
    <xf numFmtId="0" fontId="14" fillId="0" borderId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169" fontId="38" fillId="0" borderId="0">
      <alignment vertical="center"/>
    </xf>
    <xf numFmtId="170" fontId="37" fillId="0" borderId="0"/>
    <xf numFmtId="0" fontId="28" fillId="0" borderId="0"/>
    <xf numFmtId="0" fontId="19" fillId="0" borderId="0"/>
    <xf numFmtId="0" fontId="19" fillId="0" borderId="0"/>
    <xf numFmtId="0" fontId="39" fillId="0" borderId="0"/>
    <xf numFmtId="0" fontId="33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2" fontId="37" fillId="0" borderId="0"/>
    <xf numFmtId="0" fontId="3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945">
    <xf numFmtId="0" fontId="0" fillId="0" borderId="0" xfId="0"/>
    <xf numFmtId="0" fontId="40" fillId="0" borderId="0" xfId="0" applyFont="1"/>
    <xf numFmtId="0" fontId="0" fillId="2" borderId="0" xfId="0" applyFill="1"/>
    <xf numFmtId="0" fontId="40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/>
    <xf numFmtId="0" fontId="41" fillId="0" borderId="0" xfId="0" applyFont="1"/>
    <xf numFmtId="3" fontId="42" fillId="0" borderId="2" xfId="0" applyNumberFormat="1" applyFont="1" applyBorder="1" applyAlignment="1">
      <alignment horizontal="right" vertical="center"/>
    </xf>
    <xf numFmtId="3" fontId="42" fillId="0" borderId="3" xfId="0" applyNumberFormat="1" applyFont="1" applyBorder="1" applyAlignment="1">
      <alignment horizontal="right" vertical="center" wrapText="1"/>
    </xf>
    <xf numFmtId="0" fontId="43" fillId="0" borderId="0" xfId="0" applyFont="1"/>
    <xf numFmtId="0" fontId="40" fillId="0" borderId="0" xfId="12" applyFont="1" applyAlignment="1">
      <alignment horizontal="left" vertical="center" wrapText="1"/>
    </xf>
    <xf numFmtId="0" fontId="44" fillId="0" borderId="4" xfId="0" applyFont="1" applyBorder="1" applyAlignment="1">
      <alignment horizontal="justify"/>
    </xf>
    <xf numFmtId="0" fontId="44" fillId="0" borderId="4" xfId="0" applyFont="1" applyBorder="1" applyAlignment="1">
      <alignment horizontal="left" wrapText="1"/>
    </xf>
    <xf numFmtId="0" fontId="44" fillId="0" borderId="4" xfId="0" applyFont="1" applyBorder="1" applyAlignment="1">
      <alignment wrapText="1"/>
    </xf>
    <xf numFmtId="0" fontId="40" fillId="0" borderId="5" xfId="0" applyFont="1" applyBorder="1"/>
    <xf numFmtId="0" fontId="17" fillId="0" borderId="4" xfId="0" applyFont="1" applyBorder="1" applyAlignment="1">
      <alignment horizontal="justify"/>
    </xf>
    <xf numFmtId="0" fontId="45" fillId="0" borderId="4" xfId="0" applyFont="1" applyBorder="1" applyAlignment="1">
      <alignment horizontal="justify"/>
    </xf>
    <xf numFmtId="0" fontId="18" fillId="0" borderId="4" xfId="0" applyFont="1" applyBorder="1" applyAlignment="1">
      <alignment horizontal="justify"/>
    </xf>
    <xf numFmtId="0" fontId="44" fillId="0" borderId="4" xfId="0" applyFont="1" applyBorder="1" applyAlignment="1">
      <alignment horizontal="justify" vertical="center"/>
    </xf>
    <xf numFmtId="0" fontId="44" fillId="0" borderId="4" xfId="0" applyFont="1" applyBorder="1" applyAlignment="1">
      <alignment horizontal="justify" vertical="center" wrapText="1"/>
    </xf>
    <xf numFmtId="0" fontId="46" fillId="0" borderId="0" xfId="0" applyFont="1" applyAlignment="1">
      <alignment vertical="center"/>
    </xf>
    <xf numFmtId="168" fontId="47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 textRotation="90"/>
    </xf>
    <xf numFmtId="0" fontId="49" fillId="0" borderId="0" xfId="5" applyFont="1" applyAlignment="1">
      <alignment horizontal="left"/>
    </xf>
    <xf numFmtId="0" fontId="50" fillId="0" borderId="0" xfId="5" applyFont="1" applyAlignment="1">
      <alignment horizontal="left" vertical="center"/>
    </xf>
    <xf numFmtId="0" fontId="51" fillId="0" borderId="0" xfId="0" applyFont="1"/>
    <xf numFmtId="0" fontId="43" fillId="0" borderId="0" xfId="0" applyFont="1" applyAlignment="1">
      <alignment vertical="center"/>
    </xf>
    <xf numFmtId="0" fontId="49" fillId="0" borderId="0" xfId="5" applyFont="1"/>
    <xf numFmtId="0" fontId="50" fillId="0" borderId="0" xfId="5" applyFont="1" applyAlignment="1">
      <alignment vertical="center"/>
    </xf>
    <xf numFmtId="0" fontId="43" fillId="0" borderId="0" xfId="0" applyFont="1" applyAlignment="1">
      <alignment horizontal="left"/>
    </xf>
    <xf numFmtId="0" fontId="52" fillId="0" borderId="0" xfId="0" applyFont="1" applyAlignment="1">
      <alignment vertical="center" textRotation="90" wrapText="1"/>
    </xf>
    <xf numFmtId="0" fontId="42" fillId="0" borderId="0" xfId="0" applyFont="1" applyAlignment="1">
      <alignment vertical="center" textRotation="90"/>
    </xf>
    <xf numFmtId="0" fontId="42" fillId="0" borderId="0" xfId="0" applyFont="1" applyAlignment="1">
      <alignment vertical="center" textRotation="90" wrapText="1"/>
    </xf>
    <xf numFmtId="0" fontId="53" fillId="0" borderId="0" xfId="0" applyFont="1" applyAlignment="1">
      <alignment horizontal="left"/>
    </xf>
    <xf numFmtId="0" fontId="53" fillId="0" borderId="0" xfId="0" applyFont="1"/>
    <xf numFmtId="0" fontId="43" fillId="0" borderId="0" xfId="0" applyFont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43" fillId="0" borderId="0" xfId="7" applyFont="1" applyFill="1" applyBorder="1" applyAlignment="1">
      <alignment horizontal="left"/>
    </xf>
    <xf numFmtId="0" fontId="43" fillId="0" borderId="0" xfId="17" applyFont="1" applyAlignment="1">
      <alignment horizontal="left"/>
    </xf>
    <xf numFmtId="0" fontId="40" fillId="0" borderId="0" xfId="0" applyFont="1" applyAlignment="1">
      <alignment horizontal="left" vertical="center"/>
    </xf>
    <xf numFmtId="3" fontId="40" fillId="0" borderId="0" xfId="0" applyNumberFormat="1" applyFont="1"/>
    <xf numFmtId="0" fontId="40" fillId="0" borderId="0" xfId="0" applyFont="1" applyAlignment="1">
      <alignment horizontal="center" vertical="center"/>
    </xf>
    <xf numFmtId="165" fontId="55" fillId="0" borderId="0" xfId="10" applyNumberFormat="1" applyFont="1" applyAlignment="1">
      <alignment horizontal="left" vertical="center" wrapText="1"/>
    </xf>
    <xf numFmtId="0" fontId="52" fillId="0" borderId="0" xfId="0" applyFont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2" fillId="0" borderId="7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0" fontId="52" fillId="0" borderId="9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4" fillId="0" borderId="0" xfId="0" applyFont="1"/>
    <xf numFmtId="0" fontId="52" fillId="0" borderId="0" xfId="0" applyFont="1" applyAlignment="1">
      <alignment vertical="center" wrapText="1"/>
    </xf>
    <xf numFmtId="0" fontId="60" fillId="0" borderId="0" xfId="0" applyFont="1" applyAlignment="1">
      <alignment horizontal="left" vertical="center" wrapText="1"/>
    </xf>
    <xf numFmtId="49" fontId="52" fillId="0" borderId="0" xfId="0" applyNumberFormat="1" applyFont="1" applyAlignment="1">
      <alignment vertical="center" wrapText="1"/>
    </xf>
    <xf numFmtId="0" fontId="61" fillId="2" borderId="19" xfId="0" applyFont="1" applyFill="1" applyBorder="1" applyAlignment="1">
      <alignment vertical="center"/>
    </xf>
    <xf numFmtId="3" fontId="40" fillId="2" borderId="19" xfId="0" applyNumberFormat="1" applyFont="1" applyFill="1" applyBorder="1"/>
    <xf numFmtId="0" fontId="62" fillId="2" borderId="0" xfId="0" applyFont="1" applyFill="1" applyAlignment="1">
      <alignment vertical="center"/>
    </xf>
    <xf numFmtId="3" fontId="42" fillId="2" borderId="0" xfId="0" applyNumberFormat="1" applyFont="1" applyFill="1"/>
    <xf numFmtId="3" fontId="40" fillId="2" borderId="0" xfId="0" applyNumberFormat="1" applyFont="1" applyFill="1"/>
    <xf numFmtId="0" fontId="40" fillId="2" borderId="20" xfId="0" applyFont="1" applyFill="1" applyBorder="1" applyAlignment="1">
      <alignment vertical="center"/>
    </xf>
    <xf numFmtId="3" fontId="40" fillId="2" borderId="20" xfId="0" applyNumberFormat="1" applyFont="1" applyFill="1" applyBorder="1"/>
    <xf numFmtId="0" fontId="61" fillId="2" borderId="21" xfId="0" applyFont="1" applyFill="1" applyBorder="1" applyAlignment="1">
      <alignment vertical="center"/>
    </xf>
    <xf numFmtId="0" fontId="62" fillId="2" borderId="22" xfId="0" applyFont="1" applyFill="1" applyBorder="1" applyAlignment="1">
      <alignment vertical="center"/>
    </xf>
    <xf numFmtId="0" fontId="40" fillId="2" borderId="23" xfId="0" applyFont="1" applyFill="1" applyBorder="1" applyAlignment="1">
      <alignment vertical="center"/>
    </xf>
    <xf numFmtId="0" fontId="40" fillId="0" borderId="0" xfId="15" applyFont="1"/>
    <xf numFmtId="0" fontId="64" fillId="0" borderId="15" xfId="5" applyFont="1" applyBorder="1" applyAlignment="1">
      <alignment horizontal="left" vertical="center"/>
    </xf>
    <xf numFmtId="0" fontId="65" fillId="0" borderId="16" xfId="5" applyFont="1" applyBorder="1" applyAlignment="1">
      <alignment horizontal="left" vertical="center" wrapText="1"/>
    </xf>
    <xf numFmtId="3" fontId="59" fillId="0" borderId="16" xfId="5" applyNumberFormat="1" applyFont="1" applyBorder="1" applyAlignment="1">
      <alignment horizontal="right" vertical="center"/>
    </xf>
    <xf numFmtId="0" fontId="60" fillId="0" borderId="16" xfId="0" applyFont="1" applyBorder="1" applyAlignment="1">
      <alignment horizontal="left" vertical="center" wrapText="1"/>
    </xf>
    <xf numFmtId="3" fontId="42" fillId="0" borderId="0" xfId="0" applyNumberFormat="1" applyFont="1" applyAlignment="1">
      <alignment horizontal="right" vertical="center" wrapText="1"/>
    </xf>
    <xf numFmtId="3" fontId="42" fillId="0" borderId="2" xfId="0" applyNumberFormat="1" applyFont="1" applyBorder="1" applyAlignment="1">
      <alignment horizontal="right" vertical="center" wrapText="1"/>
    </xf>
    <xf numFmtId="0" fontId="52" fillId="0" borderId="26" xfId="0" applyFont="1" applyBorder="1" applyAlignment="1">
      <alignment vertical="center"/>
    </xf>
    <xf numFmtId="49" fontId="52" fillId="0" borderId="0" xfId="39" applyNumberFormat="1" applyFont="1" applyAlignment="1">
      <alignment vertical="center" wrapText="1"/>
    </xf>
    <xf numFmtId="0" fontId="40" fillId="0" borderId="0" xfId="0" applyFont="1" applyAlignment="1">
      <alignment horizontal="left" vertical="center" wrapText="1"/>
    </xf>
    <xf numFmtId="0" fontId="52" fillId="0" borderId="27" xfId="0" applyFont="1" applyBorder="1" applyAlignment="1">
      <alignment vertical="center"/>
    </xf>
    <xf numFmtId="0" fontId="52" fillId="0" borderId="8" xfId="0" applyFont="1" applyBorder="1" applyAlignment="1">
      <alignment vertical="center"/>
    </xf>
    <xf numFmtId="0" fontId="52" fillId="0" borderId="0" xfId="0" applyFont="1"/>
    <xf numFmtId="49" fontId="66" fillId="0" borderId="0" xfId="0" applyNumberFormat="1" applyFont="1" applyAlignment="1">
      <alignment vertical="center"/>
    </xf>
    <xf numFmtId="3" fontId="52" fillId="0" borderId="0" xfId="0" applyNumberFormat="1" applyFont="1" applyAlignment="1">
      <alignment horizontal="right" vertical="center" wrapText="1"/>
    </xf>
    <xf numFmtId="0" fontId="67" fillId="0" borderId="0" xfId="0" applyFont="1" applyAlignment="1">
      <alignment vertical="center"/>
    </xf>
    <xf numFmtId="0" fontId="68" fillId="0" borderId="0" xfId="0" applyFont="1" applyAlignment="1">
      <alignment horizontal="center" vertical="center"/>
    </xf>
    <xf numFmtId="3" fontId="42" fillId="2" borderId="0" xfId="0" applyNumberFormat="1" applyFont="1" applyFill="1" applyAlignment="1">
      <alignment horizontal="right"/>
    </xf>
    <xf numFmtId="0" fontId="52" fillId="0" borderId="11" xfId="0" applyFont="1" applyBorder="1" applyAlignment="1">
      <alignment vertical="center"/>
    </xf>
    <xf numFmtId="0" fontId="40" fillId="0" borderId="8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70" fillId="0" borderId="15" xfId="0" applyFont="1" applyBorder="1" applyAlignment="1">
      <alignment vertical="center"/>
    </xf>
    <xf numFmtId="0" fontId="70" fillId="0" borderId="8" xfId="0" applyFont="1" applyBorder="1" applyAlignment="1">
      <alignment vertical="center"/>
    </xf>
    <xf numFmtId="0" fontId="70" fillId="0" borderId="15" xfId="0" applyFont="1" applyBorder="1"/>
    <xf numFmtId="3" fontId="59" fillId="0" borderId="3" xfId="0" applyNumberFormat="1" applyFont="1" applyBorder="1" applyAlignment="1">
      <alignment vertical="center"/>
    </xf>
    <xf numFmtId="0" fontId="60" fillId="0" borderId="16" xfId="12" applyFont="1" applyBorder="1" applyAlignment="1">
      <alignment horizontal="left" vertical="center" wrapText="1"/>
    </xf>
    <xf numFmtId="0" fontId="57" fillId="0" borderId="3" xfId="0" applyFont="1" applyBorder="1" applyAlignment="1">
      <alignment vertical="center" wrapText="1"/>
    </xf>
    <xf numFmtId="0" fontId="10" fillId="0" borderId="0" xfId="15"/>
    <xf numFmtId="0" fontId="43" fillId="0" borderId="0" xfId="15" applyFont="1" applyAlignment="1">
      <alignment vertical="center"/>
    </xf>
    <xf numFmtId="0" fontId="46" fillId="0" borderId="0" xfId="15" applyFont="1" applyAlignment="1">
      <alignment vertical="center"/>
    </xf>
    <xf numFmtId="0" fontId="40" fillId="0" borderId="0" xfId="15" applyFont="1" applyAlignment="1">
      <alignment horizontal="center" vertical="center"/>
    </xf>
    <xf numFmtId="168" fontId="47" fillId="0" borderId="0" xfId="15" applyNumberFormat="1" applyFont="1" applyAlignment="1">
      <alignment horizontal="center" vertical="center"/>
    </xf>
    <xf numFmtId="3" fontId="42" fillId="0" borderId="16" xfId="16" applyNumberFormat="1" applyFont="1" applyBorder="1" applyAlignment="1">
      <alignment horizontal="right" vertical="center"/>
    </xf>
    <xf numFmtId="0" fontId="40" fillId="0" borderId="0" xfId="16" applyFont="1"/>
    <xf numFmtId="3" fontId="42" fillId="0" borderId="3" xfId="16" applyNumberFormat="1" applyFont="1" applyBorder="1" applyAlignment="1">
      <alignment horizontal="right" vertical="center"/>
    </xf>
    <xf numFmtId="0" fontId="71" fillId="0" borderId="0" xfId="16" applyFont="1" applyAlignment="1">
      <alignment horizontal="left"/>
    </xf>
    <xf numFmtId="0" fontId="40" fillId="0" borderId="0" xfId="16" applyFont="1" applyAlignment="1">
      <alignment horizontal="left"/>
    </xf>
    <xf numFmtId="3" fontId="42" fillId="0" borderId="0" xfId="16" applyNumberFormat="1" applyFont="1" applyAlignment="1">
      <alignment horizontal="right" vertical="center"/>
    </xf>
    <xf numFmtId="3" fontId="44" fillId="0" borderId="0" xfId="16" applyNumberFormat="1" applyFont="1" applyAlignment="1">
      <alignment horizontal="right" vertical="center"/>
    </xf>
    <xf numFmtId="0" fontId="70" fillId="0" borderId="8" xfId="16" applyFont="1" applyBorder="1" applyAlignment="1">
      <alignment horizontal="left" vertical="center"/>
    </xf>
    <xf numFmtId="0" fontId="57" fillId="0" borderId="3" xfId="16" applyFont="1" applyBorder="1" applyAlignment="1">
      <alignment horizontal="left" vertical="center" wrapText="1"/>
    </xf>
    <xf numFmtId="0" fontId="72" fillId="0" borderId="0" xfId="13" applyFont="1"/>
    <xf numFmtId="0" fontId="36" fillId="0" borderId="0" xfId="13"/>
    <xf numFmtId="171" fontId="52" fillId="0" borderId="15" xfId="16" applyNumberFormat="1" applyFont="1" applyBorder="1" applyAlignment="1">
      <alignment vertical="center" wrapText="1"/>
    </xf>
    <xf numFmtId="0" fontId="57" fillId="0" borderId="16" xfId="16" applyFont="1" applyBorder="1" applyAlignment="1">
      <alignment vertical="center" wrapText="1"/>
    </xf>
    <xf numFmtId="3" fontId="59" fillId="0" borderId="16" xfId="13" applyNumberFormat="1" applyFont="1" applyBorder="1" applyAlignment="1">
      <alignment horizontal="right" vertical="center"/>
    </xf>
    <xf numFmtId="0" fontId="60" fillId="0" borderId="16" xfId="16" applyFont="1" applyBorder="1" applyAlignment="1">
      <alignment vertical="center" wrapText="1"/>
    </xf>
    <xf numFmtId="171" fontId="52" fillId="0" borderId="8" xfId="16" applyNumberFormat="1" applyFont="1" applyBorder="1" applyAlignment="1">
      <alignment vertical="center" wrapText="1"/>
    </xf>
    <xf numFmtId="0" fontId="57" fillId="0" borderId="3" xfId="16" applyFont="1" applyBorder="1" applyAlignment="1">
      <alignment vertical="center" wrapText="1"/>
    </xf>
    <xf numFmtId="3" fontId="59" fillId="0" borderId="3" xfId="13" applyNumberFormat="1" applyFont="1" applyBorder="1" applyAlignment="1">
      <alignment horizontal="right" vertical="center"/>
    </xf>
    <xf numFmtId="0" fontId="42" fillId="0" borderId="0" xfId="15" applyFont="1" applyAlignment="1">
      <alignment horizontal="center" vertical="center" textRotation="90"/>
    </xf>
    <xf numFmtId="0" fontId="40" fillId="2" borderId="0" xfId="0" applyFont="1" applyFill="1"/>
    <xf numFmtId="0" fontId="76" fillId="2" borderId="15" xfId="0" applyFont="1" applyFill="1" applyBorder="1" applyAlignment="1">
      <alignment vertical="center"/>
    </xf>
    <xf numFmtId="0" fontId="62" fillId="2" borderId="15" xfId="0" applyFont="1" applyFill="1" applyBorder="1" applyAlignment="1">
      <alignment horizontal="center" vertical="center"/>
    </xf>
    <xf numFmtId="0" fontId="62" fillId="2" borderId="16" xfId="0" applyFont="1" applyFill="1" applyBorder="1" applyAlignment="1">
      <alignment horizontal="center" vertical="center"/>
    </xf>
    <xf numFmtId="0" fontId="62" fillId="2" borderId="17" xfId="0" applyFont="1" applyFill="1" applyBorder="1" applyAlignment="1">
      <alignment horizontal="center" vertical="center"/>
    </xf>
    <xf numFmtId="3" fontId="42" fillId="0" borderId="0" xfId="0" applyNumberFormat="1" applyFont="1" applyAlignment="1">
      <alignment horizontal="right" vertical="center"/>
    </xf>
    <xf numFmtId="3" fontId="59" fillId="0" borderId="3" xfId="0" applyNumberFormat="1" applyFont="1" applyBorder="1" applyAlignment="1">
      <alignment horizontal="right" vertical="center"/>
    </xf>
    <xf numFmtId="3" fontId="47" fillId="0" borderId="0" xfId="0" applyNumberFormat="1" applyFont="1" applyAlignment="1">
      <alignment horizontal="right" vertical="center"/>
    </xf>
    <xf numFmtId="3" fontId="40" fillId="0" borderId="0" xfId="0" applyNumberFormat="1" applyFont="1" applyAlignment="1">
      <alignment horizontal="right" vertical="center"/>
    </xf>
    <xf numFmtId="3" fontId="40" fillId="0" borderId="0" xfId="0" applyNumberFormat="1" applyFont="1" applyAlignment="1">
      <alignment horizontal="right" vertical="center" wrapText="1"/>
    </xf>
    <xf numFmtId="3" fontId="41" fillId="0" borderId="0" xfId="0" applyNumberFormat="1" applyFont="1" applyAlignment="1">
      <alignment horizontal="right" vertical="center"/>
    </xf>
    <xf numFmtId="0" fontId="79" fillId="2" borderId="19" xfId="0" applyFont="1" applyFill="1" applyBorder="1" applyAlignment="1">
      <alignment vertical="center"/>
    </xf>
    <xf numFmtId="0" fontId="80" fillId="0" borderId="16" xfId="0" applyFont="1" applyBorder="1" applyAlignment="1">
      <alignment horizontal="left" vertical="center" wrapText="1"/>
    </xf>
    <xf numFmtId="3" fontId="40" fillId="2" borderId="6" xfId="0" applyNumberFormat="1" applyFont="1" applyFill="1" applyBorder="1"/>
    <xf numFmtId="3" fontId="42" fillId="2" borderId="4" xfId="0" applyNumberFormat="1" applyFont="1" applyFill="1" applyBorder="1"/>
    <xf numFmtId="3" fontId="40" fillId="2" borderId="4" xfId="0" applyNumberFormat="1" applyFont="1" applyFill="1" applyBorder="1"/>
    <xf numFmtId="3" fontId="40" fillId="2" borderId="5" xfId="0" applyNumberFormat="1" applyFont="1" applyFill="1" applyBorder="1"/>
    <xf numFmtId="0" fontId="60" fillId="0" borderId="16" xfId="0" applyFont="1" applyBorder="1"/>
    <xf numFmtId="0" fontId="60" fillId="0" borderId="3" xfId="0" applyFont="1" applyBorder="1"/>
    <xf numFmtId="0" fontId="52" fillId="0" borderId="15" xfId="0" applyFont="1" applyBorder="1" applyAlignment="1">
      <alignment vertical="center"/>
    </xf>
    <xf numFmtId="0" fontId="16" fillId="0" borderId="22" xfId="0" applyFont="1" applyBorder="1" applyAlignment="1">
      <alignment horizontal="right" vertical="top"/>
    </xf>
    <xf numFmtId="0" fontId="16" fillId="0" borderId="23" xfId="0" applyFont="1" applyBorder="1" applyAlignment="1">
      <alignment horizontal="right" vertical="top"/>
    </xf>
    <xf numFmtId="9" fontId="82" fillId="2" borderId="0" xfId="0" applyNumberFormat="1" applyFont="1" applyFill="1" applyAlignment="1">
      <alignment horizontal="center" vertical="center"/>
    </xf>
    <xf numFmtId="0" fontId="40" fillId="2" borderId="19" xfId="0" applyFont="1" applyFill="1" applyBorder="1"/>
    <xf numFmtId="0" fontId="48" fillId="2" borderId="6" xfId="0" applyFont="1" applyFill="1" applyBorder="1" applyAlignment="1">
      <alignment horizontal="left" vertical="center"/>
    </xf>
    <xf numFmtId="0" fontId="48" fillId="2" borderId="20" xfId="0" applyFont="1" applyFill="1" applyBorder="1" applyAlignment="1">
      <alignment vertical="center"/>
    </xf>
    <xf numFmtId="0" fontId="48" fillId="2" borderId="5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70" fillId="2" borderId="15" xfId="16" applyFont="1" applyFill="1" applyBorder="1" applyAlignment="1">
      <alignment horizontal="left" vertical="center"/>
    </xf>
    <xf numFmtId="0" fontId="60" fillId="2" borderId="16" xfId="16" applyFont="1" applyFill="1" applyBorder="1" applyAlignment="1">
      <alignment horizontal="left" vertical="center" wrapText="1"/>
    </xf>
    <xf numFmtId="0" fontId="52" fillId="2" borderId="8" xfId="16" applyFont="1" applyFill="1" applyBorder="1" applyAlignment="1">
      <alignment horizontal="left" vertical="center"/>
    </xf>
    <xf numFmtId="0" fontId="60" fillId="2" borderId="3" xfId="16" applyFont="1" applyFill="1" applyBorder="1" applyAlignment="1">
      <alignment horizontal="left" vertical="center" wrapText="1"/>
    </xf>
    <xf numFmtId="3" fontId="42" fillId="0" borderId="16" xfId="0" applyNumberFormat="1" applyFont="1" applyBorder="1" applyAlignment="1">
      <alignment horizontal="right" vertical="center"/>
    </xf>
    <xf numFmtId="3" fontId="42" fillId="0" borderId="3" xfId="0" applyNumberFormat="1" applyFont="1" applyBorder="1" applyAlignment="1">
      <alignment horizontal="right" vertical="center"/>
    </xf>
    <xf numFmtId="0" fontId="52" fillId="0" borderId="0" xfId="0" applyFont="1" applyAlignment="1">
      <alignment horizontal="center" vertical="center"/>
    </xf>
    <xf numFmtId="0" fontId="52" fillId="2" borderId="15" xfId="0" applyFont="1" applyFill="1" applyBorder="1" applyAlignment="1">
      <alignment vertical="center"/>
    </xf>
    <xf numFmtId="0" fontId="40" fillId="2" borderId="15" xfId="0" applyFont="1" applyFill="1" applyBorder="1" applyAlignment="1">
      <alignment horizontal="center" vertical="center"/>
    </xf>
    <xf numFmtId="0" fontId="40" fillId="2" borderId="16" xfId="0" applyFont="1" applyFill="1" applyBorder="1" applyAlignment="1">
      <alignment horizontal="center" vertical="center"/>
    </xf>
    <xf numFmtId="0" fontId="40" fillId="2" borderId="17" xfId="0" applyFont="1" applyFill="1" applyBorder="1" applyAlignment="1">
      <alignment horizontal="center" vertical="center"/>
    </xf>
    <xf numFmtId="0" fontId="10" fillId="0" borderId="0" xfId="16"/>
    <xf numFmtId="3" fontId="42" fillId="2" borderId="16" xfId="16" applyNumberFormat="1" applyFont="1" applyFill="1" applyBorder="1" applyAlignment="1">
      <alignment horizontal="right" vertical="center" wrapText="1"/>
    </xf>
    <xf numFmtId="3" fontId="42" fillId="2" borderId="3" xfId="16" applyNumberFormat="1" applyFont="1" applyFill="1" applyBorder="1" applyAlignment="1">
      <alignment horizontal="right" vertical="center" wrapText="1"/>
    </xf>
    <xf numFmtId="3" fontId="42" fillId="2" borderId="2" xfId="16" applyNumberFormat="1" applyFont="1" applyFill="1" applyBorder="1" applyAlignment="1">
      <alignment horizontal="right" vertical="center"/>
    </xf>
    <xf numFmtId="0" fontId="86" fillId="0" borderId="26" xfId="0" applyFont="1" applyBorder="1" applyAlignment="1">
      <alignment horizontal="left" vertical="center" wrapText="1"/>
    </xf>
    <xf numFmtId="0" fontId="80" fillId="0" borderId="2" xfId="0" applyFont="1" applyBorder="1" applyAlignment="1">
      <alignment horizontal="left" vertical="center" wrapText="1"/>
    </xf>
    <xf numFmtId="0" fontId="86" fillId="0" borderId="15" xfId="0" applyFont="1" applyBorder="1" applyAlignment="1">
      <alignment horizontal="left" vertical="center" wrapText="1"/>
    </xf>
    <xf numFmtId="3" fontId="59" fillId="0" borderId="2" xfId="5" applyNumberFormat="1" applyFont="1" applyBorder="1" applyAlignment="1">
      <alignment horizontal="right" vertical="center"/>
    </xf>
    <xf numFmtId="0" fontId="25" fillId="0" borderId="16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3" fontId="77" fillId="0" borderId="2" xfId="0" applyNumberFormat="1" applyFont="1" applyBorder="1" applyAlignment="1">
      <alignment horizontal="right" vertical="center"/>
    </xf>
    <xf numFmtId="3" fontId="77" fillId="0" borderId="16" xfId="0" applyNumberFormat="1" applyFont="1" applyBorder="1" applyAlignment="1">
      <alignment horizontal="right" vertical="center"/>
    </xf>
    <xf numFmtId="166" fontId="40" fillId="0" borderId="0" xfId="0" applyNumberFormat="1" applyFont="1"/>
    <xf numFmtId="166" fontId="47" fillId="0" borderId="0" xfId="0" applyNumberFormat="1" applyFont="1" applyAlignment="1">
      <alignment horizontal="center" vertical="center"/>
    </xf>
    <xf numFmtId="166" fontId="42" fillId="0" borderId="0" xfId="0" applyNumberFormat="1" applyFont="1" applyAlignment="1">
      <alignment horizontal="right" vertical="center"/>
    </xf>
    <xf numFmtId="166" fontId="47" fillId="0" borderId="0" xfId="0" applyNumberFormat="1" applyFont="1" applyAlignment="1">
      <alignment horizontal="right" vertical="center"/>
    </xf>
    <xf numFmtId="166" fontId="40" fillId="0" borderId="0" xfId="0" applyNumberFormat="1" applyFont="1" applyAlignment="1">
      <alignment horizontal="right" vertical="center"/>
    </xf>
    <xf numFmtId="166" fontId="40" fillId="0" borderId="0" xfId="0" applyNumberFormat="1" applyFont="1" applyAlignment="1">
      <alignment horizontal="right" vertical="center" wrapText="1"/>
    </xf>
    <xf numFmtId="166" fontId="52" fillId="0" borderId="0" xfId="0" applyNumberFormat="1" applyFont="1" applyAlignment="1">
      <alignment horizontal="right" vertical="center"/>
    </xf>
    <xf numFmtId="2" fontId="87" fillId="0" borderId="0" xfId="0" applyNumberFormat="1" applyFont="1" applyAlignment="1">
      <alignment horizontal="left" vertical="center"/>
    </xf>
    <xf numFmtId="0" fontId="70" fillId="0" borderId="15" xfId="41" applyFont="1" applyBorder="1" applyAlignment="1">
      <alignment shrinkToFit="1"/>
    </xf>
    <xf numFmtId="0" fontId="70" fillId="0" borderId="8" xfId="41" applyFont="1" applyBorder="1" applyAlignment="1">
      <alignment shrinkToFit="1"/>
    </xf>
    <xf numFmtId="0" fontId="87" fillId="0" borderId="0" xfId="0" applyFont="1" applyAlignment="1">
      <alignment horizontal="left" vertical="center"/>
    </xf>
    <xf numFmtId="0" fontId="52" fillId="0" borderId="15" xfId="0" applyFont="1" applyBorder="1"/>
    <xf numFmtId="3" fontId="59" fillId="0" borderId="16" xfId="12" applyNumberFormat="1" applyFont="1" applyBorder="1" applyAlignment="1">
      <alignment horizontal="right" vertical="center"/>
    </xf>
    <xf numFmtId="171" fontId="52" fillId="0" borderId="26" xfId="16" applyNumberFormat="1" applyFont="1" applyBorder="1" applyAlignment="1">
      <alignment vertical="center" wrapText="1"/>
    </xf>
    <xf numFmtId="0" fontId="57" fillId="0" borderId="2" xfId="16" applyFont="1" applyBorder="1" applyAlignment="1">
      <alignment vertical="center" wrapText="1"/>
    </xf>
    <xf numFmtId="3" fontId="59" fillId="0" borderId="2" xfId="12" applyNumberFormat="1" applyFont="1" applyBorder="1" applyAlignment="1">
      <alignment horizontal="right" vertical="center"/>
    </xf>
    <xf numFmtId="0" fontId="88" fillId="0" borderId="0" xfId="0" applyFont="1" applyAlignment="1">
      <alignment vertical="center"/>
    </xf>
    <xf numFmtId="3" fontId="42" fillId="0" borderId="16" xfId="0" applyNumberFormat="1" applyFont="1" applyBorder="1" applyAlignment="1">
      <alignment horizontal="right" vertical="center" wrapText="1"/>
    </xf>
    <xf numFmtId="0" fontId="60" fillId="0" borderId="3" xfId="0" applyFont="1" applyBorder="1" applyAlignment="1">
      <alignment horizontal="left" vertical="center" wrapText="1"/>
    </xf>
    <xf numFmtId="0" fontId="52" fillId="0" borderId="15" xfId="0" applyFont="1" applyBorder="1" applyAlignment="1">
      <alignment vertical="center" wrapText="1"/>
    </xf>
    <xf numFmtId="0" fontId="60" fillId="0" borderId="16" xfId="0" applyFont="1" applyBorder="1" applyAlignment="1">
      <alignment vertical="center" wrapText="1"/>
    </xf>
    <xf numFmtId="0" fontId="70" fillId="0" borderId="26" xfId="0" applyFont="1" applyBorder="1" applyAlignment="1">
      <alignment vertical="center"/>
    </xf>
    <xf numFmtId="0" fontId="57" fillId="0" borderId="2" xfId="0" applyFont="1" applyBorder="1" applyAlignment="1">
      <alignment vertical="center" wrapText="1"/>
    </xf>
    <xf numFmtId="3" fontId="59" fillId="0" borderId="2" xfId="0" applyNumberFormat="1" applyFont="1" applyBorder="1" applyAlignment="1">
      <alignment vertical="center"/>
    </xf>
    <xf numFmtId="0" fontId="89" fillId="0" borderId="0" xfId="0" applyFont="1" applyAlignment="1">
      <alignment horizontal="left" vertical="center"/>
    </xf>
    <xf numFmtId="0" fontId="89" fillId="0" borderId="0" xfId="15" applyFont="1" applyAlignment="1">
      <alignment horizontal="left" vertical="center"/>
    </xf>
    <xf numFmtId="0" fontId="70" fillId="0" borderId="26" xfId="0" applyFont="1" applyBorder="1" applyAlignment="1">
      <alignment horizontal="left" vertical="center" wrapText="1"/>
    </xf>
    <xf numFmtId="0" fontId="52" fillId="0" borderId="15" xfId="5" applyFont="1" applyBorder="1" applyAlignment="1">
      <alignment vertical="center"/>
    </xf>
    <xf numFmtId="0" fontId="65" fillId="0" borderId="16" xfId="5" applyFont="1" applyBorder="1" applyAlignment="1">
      <alignment vertical="center" wrapText="1"/>
    </xf>
    <xf numFmtId="0" fontId="70" fillId="0" borderId="27" xfId="5" applyFont="1" applyBorder="1" applyAlignment="1">
      <alignment vertical="center"/>
    </xf>
    <xf numFmtId="3" fontId="77" fillId="0" borderId="36" xfId="0" applyNumberFormat="1" applyFont="1" applyBorder="1" applyAlignment="1">
      <alignment horizontal="right" vertical="center"/>
    </xf>
    <xf numFmtId="0" fontId="25" fillId="0" borderId="2" xfId="0" applyFont="1" applyBorder="1" applyAlignment="1">
      <alignment horizontal="left" vertical="center" wrapText="1"/>
    </xf>
    <xf numFmtId="3" fontId="42" fillId="0" borderId="12" xfId="0" applyNumberFormat="1" applyFont="1" applyBorder="1" applyAlignment="1">
      <alignment horizontal="right" vertical="center" wrapText="1"/>
    </xf>
    <xf numFmtId="3" fontId="42" fillId="0" borderId="36" xfId="0" applyNumberFormat="1" applyFont="1" applyBorder="1" applyAlignment="1">
      <alignment horizontal="right" vertical="center" wrapText="1"/>
    </xf>
    <xf numFmtId="0" fontId="90" fillId="0" borderId="2" xfId="0" applyFont="1" applyBorder="1" applyAlignment="1">
      <alignment horizontal="left" vertical="center" wrapText="1"/>
    </xf>
    <xf numFmtId="0" fontId="60" fillId="0" borderId="16" xfId="10" applyFont="1" applyBorder="1" applyAlignment="1">
      <alignment horizontal="left" vertical="center" wrapText="1"/>
    </xf>
    <xf numFmtId="0" fontId="90" fillId="0" borderId="16" xfId="0" applyFont="1" applyBorder="1" applyAlignment="1">
      <alignment vertical="center" wrapText="1"/>
    </xf>
    <xf numFmtId="0" fontId="90" fillId="0" borderId="2" xfId="0" applyFont="1" applyBorder="1" applyAlignment="1">
      <alignment vertical="center" wrapText="1"/>
    </xf>
    <xf numFmtId="0" fontId="60" fillId="0" borderId="16" xfId="0" applyFont="1" applyBorder="1" applyAlignment="1">
      <alignment vertical="center"/>
    </xf>
    <xf numFmtId="0" fontId="60" fillId="0" borderId="2" xfId="0" applyFont="1" applyBorder="1" applyAlignment="1">
      <alignment vertical="center"/>
    </xf>
    <xf numFmtId="0" fontId="60" fillId="2" borderId="16" xfId="0" applyFont="1" applyFill="1" applyBorder="1" applyAlignment="1">
      <alignment vertical="center"/>
    </xf>
    <xf numFmtId="0" fontId="60" fillId="0" borderId="36" xfId="0" applyFont="1" applyBorder="1" applyAlignment="1">
      <alignment vertical="center"/>
    </xf>
    <xf numFmtId="0" fontId="70" fillId="0" borderId="41" xfId="16" applyFont="1" applyBorder="1" applyAlignment="1">
      <alignment horizontal="left" vertical="center"/>
    </xf>
    <xf numFmtId="0" fontId="76" fillId="0" borderId="15" xfId="0" applyFont="1" applyBorder="1" applyAlignment="1">
      <alignment vertical="center" wrapText="1"/>
    </xf>
    <xf numFmtId="3" fontId="77" fillId="0" borderId="16" xfId="0" applyNumberFormat="1" applyFont="1" applyBorder="1" applyAlignment="1">
      <alignment horizontal="right" vertical="center" wrapText="1"/>
    </xf>
    <xf numFmtId="0" fontId="60" fillId="0" borderId="32" xfId="16" applyFont="1" applyBorder="1" applyAlignment="1">
      <alignment horizontal="left" vertical="center" wrapText="1"/>
    </xf>
    <xf numFmtId="3" fontId="42" fillId="0" borderId="32" xfId="16" applyNumberFormat="1" applyFont="1" applyBorder="1" applyAlignment="1">
      <alignment horizontal="right" vertical="center"/>
    </xf>
    <xf numFmtId="166" fontId="52" fillId="0" borderId="0" xfId="0" applyNumberFormat="1" applyFont="1" applyAlignment="1">
      <alignment horizontal="center" vertical="center"/>
    </xf>
    <xf numFmtId="3" fontId="52" fillId="0" borderId="0" xfId="0" applyNumberFormat="1" applyFont="1" applyAlignment="1">
      <alignment horizontal="right" vertical="center"/>
    </xf>
    <xf numFmtId="0" fontId="48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166" fontId="63" fillId="0" borderId="0" xfId="0" applyNumberFormat="1" applyFont="1" applyAlignment="1">
      <alignment horizontal="center" vertical="center"/>
    </xf>
    <xf numFmtId="166" fontId="40" fillId="0" borderId="0" xfId="0" applyNumberFormat="1" applyFont="1" applyAlignment="1">
      <alignment horizontal="center" vertical="center"/>
    </xf>
    <xf numFmtId="166" fontId="40" fillId="0" borderId="0" xfId="0" applyNumberFormat="1" applyFont="1" applyAlignment="1">
      <alignment horizontal="center" vertical="center" wrapText="1"/>
    </xf>
    <xf numFmtId="166" fontId="40" fillId="0" borderId="0" xfId="0" applyNumberFormat="1" applyFont="1" applyAlignment="1">
      <alignment horizontal="center"/>
    </xf>
    <xf numFmtId="0" fontId="52" fillId="0" borderId="0" xfId="0" applyFont="1" applyAlignment="1">
      <alignment vertical="center"/>
    </xf>
    <xf numFmtId="166" fontId="42" fillId="0" borderId="16" xfId="0" applyNumberFormat="1" applyFont="1" applyBorder="1" applyAlignment="1">
      <alignment horizontal="right" vertical="center"/>
    </xf>
    <xf numFmtId="166" fontId="42" fillId="0" borderId="2" xfId="0" applyNumberFormat="1" applyFont="1" applyBorder="1" applyAlignment="1">
      <alignment horizontal="right" vertical="center"/>
    </xf>
    <xf numFmtId="166" fontId="52" fillId="0" borderId="35" xfId="0" applyNumberFormat="1" applyFont="1" applyBorder="1" applyAlignment="1">
      <alignment horizontal="center" vertical="center"/>
    </xf>
    <xf numFmtId="166" fontId="52" fillId="0" borderId="17" xfId="0" applyNumberFormat="1" applyFont="1" applyBorder="1" applyAlignment="1">
      <alignment horizontal="center" vertical="center"/>
    </xf>
    <xf numFmtId="166" fontId="42" fillId="0" borderId="3" xfId="0" applyNumberFormat="1" applyFont="1" applyBorder="1" applyAlignment="1">
      <alignment horizontal="right" vertical="center"/>
    </xf>
    <xf numFmtId="166" fontId="52" fillId="0" borderId="9" xfId="0" applyNumberFormat="1" applyFont="1" applyBorder="1" applyAlignment="1">
      <alignment horizontal="center" vertical="center"/>
    </xf>
    <xf numFmtId="166" fontId="52" fillId="0" borderId="13" xfId="0" applyNumberFormat="1" applyFont="1" applyBorder="1" applyAlignment="1">
      <alignment horizontal="center" vertical="center"/>
    </xf>
    <xf numFmtId="166" fontId="42" fillId="0" borderId="36" xfId="0" applyNumberFormat="1" applyFont="1" applyBorder="1" applyAlignment="1">
      <alignment horizontal="right" vertical="center"/>
    </xf>
    <xf numFmtId="166" fontId="52" fillId="0" borderId="45" xfId="0" applyNumberFormat="1" applyFont="1" applyBorder="1" applyAlignment="1">
      <alignment horizontal="center" vertical="center"/>
    </xf>
    <xf numFmtId="3" fontId="42" fillId="0" borderId="2" xfId="0" applyNumberFormat="1" applyFont="1" applyBorder="1" applyAlignment="1">
      <alignment vertical="center"/>
    </xf>
    <xf numFmtId="3" fontId="42" fillId="0" borderId="16" xfId="0" applyNumberFormat="1" applyFont="1" applyBorder="1" applyAlignment="1">
      <alignment vertical="center"/>
    </xf>
    <xf numFmtId="166" fontId="40" fillId="2" borderId="19" xfId="0" applyNumberFormat="1" applyFont="1" applyFill="1" applyBorder="1"/>
    <xf numFmtId="0" fontId="92" fillId="0" borderId="0" xfId="0" applyFont="1" applyAlignment="1">
      <alignment vertical="center" wrapText="1"/>
    </xf>
    <xf numFmtId="0" fontId="76" fillId="0" borderId="26" xfId="0" applyFont="1" applyBorder="1" applyAlignment="1">
      <alignment vertical="center" wrapText="1"/>
    </xf>
    <xf numFmtId="3" fontId="77" fillId="0" borderId="2" xfId="0" applyNumberFormat="1" applyFont="1" applyBorder="1" applyAlignment="1">
      <alignment horizontal="right" vertical="center" wrapText="1"/>
    </xf>
    <xf numFmtId="3" fontId="42" fillId="0" borderId="2" xfId="16" applyNumberFormat="1" applyFont="1" applyBorder="1" applyAlignment="1">
      <alignment horizontal="right" vertical="center"/>
    </xf>
    <xf numFmtId="0" fontId="64" fillId="0" borderId="28" xfId="5" applyFont="1" applyBorder="1" applyAlignment="1">
      <alignment horizontal="left" vertical="center"/>
    </xf>
    <xf numFmtId="0" fontId="65" fillId="0" borderId="29" xfId="5" applyFont="1" applyBorder="1" applyAlignment="1">
      <alignment horizontal="left" vertical="center" wrapText="1"/>
    </xf>
    <xf numFmtId="3" fontId="59" fillId="0" borderId="29" xfId="5" applyNumberFormat="1" applyFont="1" applyBorder="1" applyAlignment="1">
      <alignment horizontal="right" vertical="center"/>
    </xf>
    <xf numFmtId="0" fontId="64" fillId="0" borderId="26" xfId="5" applyFont="1" applyBorder="1" applyAlignment="1">
      <alignment horizontal="left" vertical="center"/>
    </xf>
    <xf numFmtId="0" fontId="65" fillId="0" borderId="2" xfId="5" applyFont="1" applyBorder="1" applyAlignment="1">
      <alignment horizontal="left" vertical="center" wrapText="1"/>
    </xf>
    <xf numFmtId="0" fontId="64" fillId="0" borderId="27" xfId="5" applyFont="1" applyBorder="1" applyAlignment="1">
      <alignment horizontal="left" vertical="center"/>
    </xf>
    <xf numFmtId="0" fontId="65" fillId="0" borderId="36" xfId="5" applyFont="1" applyBorder="1" applyAlignment="1">
      <alignment horizontal="left" vertical="center" wrapText="1"/>
    </xf>
    <xf numFmtId="3" fontId="59" fillId="0" borderId="36" xfId="5" applyNumberFormat="1" applyFont="1" applyBorder="1" applyAlignment="1">
      <alignment horizontal="right" vertical="center"/>
    </xf>
    <xf numFmtId="3" fontId="42" fillId="0" borderId="36" xfId="16" applyNumberFormat="1" applyFont="1" applyBorder="1" applyAlignment="1">
      <alignment horizontal="right" vertical="center"/>
    </xf>
    <xf numFmtId="3" fontId="42" fillId="0" borderId="29" xfId="16" applyNumberFormat="1" applyFont="1" applyBorder="1" applyAlignment="1">
      <alignment horizontal="right" vertical="center"/>
    </xf>
    <xf numFmtId="0" fontId="86" fillId="0" borderId="28" xfId="0" applyFont="1" applyBorder="1" applyAlignment="1">
      <alignment horizontal="left" vertical="center" wrapText="1"/>
    </xf>
    <xf numFmtId="0" fontId="97" fillId="0" borderId="29" xfId="0" applyFont="1" applyBorder="1" applyAlignment="1">
      <alignment horizontal="left" vertical="center" wrapText="1"/>
    </xf>
    <xf numFmtId="0" fontId="57" fillId="0" borderId="16" xfId="16" applyFont="1" applyBorder="1" applyAlignment="1">
      <alignment horizontal="left" vertical="center" wrapText="1"/>
    </xf>
    <xf numFmtId="0" fontId="70" fillId="0" borderId="26" xfId="16" applyFont="1" applyBorder="1" applyAlignment="1">
      <alignment horizontal="left" vertical="center"/>
    </xf>
    <xf numFmtId="0" fontId="57" fillId="0" borderId="2" xfId="16" applyFont="1" applyBorder="1" applyAlignment="1">
      <alignment horizontal="left" vertical="center" wrapText="1"/>
    </xf>
    <xf numFmtId="0" fontId="70" fillId="0" borderId="15" xfId="16" applyFont="1" applyBorder="1" applyAlignment="1">
      <alignment horizontal="left" vertical="center"/>
    </xf>
    <xf numFmtId="0" fontId="86" fillId="0" borderId="27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left" vertical="center" wrapText="1"/>
    </xf>
    <xf numFmtId="3" fontId="59" fillId="0" borderId="16" xfId="16" applyNumberFormat="1" applyFont="1" applyBorder="1" applyAlignment="1">
      <alignment horizontal="right" vertical="center"/>
    </xf>
    <xf numFmtId="3" fontId="59" fillId="0" borderId="36" xfId="16" applyNumberFormat="1" applyFont="1" applyBorder="1" applyAlignment="1">
      <alignment horizontal="right" vertical="center"/>
    </xf>
    <xf numFmtId="3" fontId="59" fillId="0" borderId="2" xfId="16" applyNumberFormat="1" applyFont="1" applyBorder="1" applyAlignment="1">
      <alignment horizontal="right" vertical="center"/>
    </xf>
    <xf numFmtId="0" fontId="65" fillId="0" borderId="36" xfId="5" applyFont="1" applyBorder="1" applyAlignment="1">
      <alignment vertical="center" wrapText="1"/>
    </xf>
    <xf numFmtId="0" fontId="70" fillId="0" borderId="26" xfId="5" applyFont="1" applyBorder="1" applyAlignment="1">
      <alignment vertical="center"/>
    </xf>
    <xf numFmtId="0" fontId="64" fillId="2" borderId="26" xfId="5" applyFont="1" applyFill="1" applyBorder="1" applyAlignment="1">
      <alignment vertical="center"/>
    </xf>
    <xf numFmtId="0" fontId="90" fillId="2" borderId="2" xfId="16" applyFont="1" applyFill="1" applyBorder="1" applyAlignment="1">
      <alignment vertical="center" wrapText="1"/>
    </xf>
    <xf numFmtId="3" fontId="59" fillId="2" borderId="2" xfId="5" applyNumberFormat="1" applyFont="1" applyFill="1" applyBorder="1" applyAlignment="1">
      <alignment horizontal="right" vertical="center"/>
    </xf>
    <xf numFmtId="0" fontId="64" fillId="2" borderId="8" xfId="5" applyFont="1" applyFill="1" applyBorder="1" applyAlignment="1">
      <alignment vertical="center"/>
    </xf>
    <xf numFmtId="0" fontId="90" fillId="2" borderId="3" xfId="16" applyFont="1" applyFill="1" applyBorder="1" applyAlignment="1">
      <alignment vertical="center" wrapText="1"/>
    </xf>
    <xf numFmtId="3" fontId="59" fillId="0" borderId="2" xfId="13" applyNumberFormat="1" applyFont="1" applyBorder="1" applyAlignment="1">
      <alignment horizontal="right" vertical="center"/>
    </xf>
    <xf numFmtId="3" fontId="52" fillId="0" borderId="35" xfId="0" applyNumberFormat="1" applyFont="1" applyBorder="1" applyAlignment="1">
      <alignment horizontal="center" vertical="center"/>
    </xf>
    <xf numFmtId="3" fontId="52" fillId="0" borderId="9" xfId="0" applyNumberFormat="1" applyFont="1" applyBorder="1" applyAlignment="1">
      <alignment horizontal="center" vertical="center"/>
    </xf>
    <xf numFmtId="0" fontId="102" fillId="2" borderId="21" xfId="0" applyFont="1" applyFill="1" applyBorder="1" applyAlignment="1">
      <alignment vertical="center"/>
    </xf>
    <xf numFmtId="0" fontId="103" fillId="2" borderId="19" xfId="0" applyFont="1" applyFill="1" applyBorder="1" applyAlignment="1">
      <alignment vertical="center"/>
    </xf>
    <xf numFmtId="0" fontId="95" fillId="2" borderId="6" xfId="0" applyFont="1" applyFill="1" applyBorder="1" applyAlignment="1">
      <alignment horizontal="left" vertical="center"/>
    </xf>
    <xf numFmtId="0" fontId="69" fillId="3" borderId="30" xfId="0" applyFont="1" applyFill="1" applyBorder="1" applyAlignment="1">
      <alignment vertical="center"/>
    </xf>
    <xf numFmtId="0" fontId="69" fillId="3" borderId="21" xfId="0" applyFont="1" applyFill="1" applyBorder="1" applyAlignment="1">
      <alignment vertical="center"/>
    </xf>
    <xf numFmtId="0" fontId="60" fillId="0" borderId="3" xfId="0" applyFont="1" applyBorder="1" applyAlignment="1">
      <alignment vertical="center"/>
    </xf>
    <xf numFmtId="0" fontId="91" fillId="3" borderId="31" xfId="0" applyFont="1" applyFill="1" applyBorder="1" applyAlignment="1">
      <alignment vertical="center"/>
    </xf>
    <xf numFmtId="0" fontId="87" fillId="3" borderId="34" xfId="0" applyFont="1" applyFill="1" applyBorder="1"/>
    <xf numFmtId="0" fontId="52" fillId="0" borderId="39" xfId="0" applyFont="1" applyBorder="1" applyAlignment="1">
      <alignment vertical="center"/>
    </xf>
    <xf numFmtId="0" fontId="60" fillId="0" borderId="40" xfId="0" applyFont="1" applyBorder="1" applyAlignment="1">
      <alignment vertical="center"/>
    </xf>
    <xf numFmtId="0" fontId="91" fillId="3" borderId="19" xfId="0" applyFont="1" applyFill="1" applyBorder="1" applyAlignment="1">
      <alignment vertical="center"/>
    </xf>
    <xf numFmtId="0" fontId="87" fillId="3" borderId="6" xfId="0" applyFont="1" applyFill="1" applyBorder="1"/>
    <xf numFmtId="0" fontId="69" fillId="3" borderId="39" xfId="0" applyFont="1" applyFill="1" applyBorder="1" applyAlignment="1">
      <alignment vertical="center"/>
    </xf>
    <xf numFmtId="0" fontId="91" fillId="3" borderId="40" xfId="0" applyFont="1" applyFill="1" applyBorder="1" applyAlignment="1">
      <alignment vertical="center"/>
    </xf>
    <xf numFmtId="0" fontId="60" fillId="0" borderId="3" xfId="0" applyFont="1" applyBorder="1" applyAlignment="1">
      <alignment vertical="center" wrapText="1"/>
    </xf>
    <xf numFmtId="0" fontId="91" fillId="3" borderId="40" xfId="0" applyFont="1" applyFill="1" applyBorder="1" applyAlignment="1">
      <alignment vertical="center" wrapText="1"/>
    </xf>
    <xf numFmtId="2" fontId="87" fillId="3" borderId="4" xfId="0" applyNumberFormat="1" applyFont="1" applyFill="1" applyBorder="1" applyAlignment="1">
      <alignment horizontal="left" vertical="center"/>
    </xf>
    <xf numFmtId="0" fontId="60" fillId="0" borderId="2" xfId="0" applyFont="1" applyBorder="1" applyAlignment="1">
      <alignment vertical="center" wrapText="1"/>
    </xf>
    <xf numFmtId="0" fontId="70" fillId="0" borderId="35" xfId="16" applyFont="1" applyBorder="1" applyAlignment="1">
      <alignment horizontal="center" vertical="center"/>
    </xf>
    <xf numFmtId="0" fontId="70" fillId="0" borderId="17" xfId="16" applyFont="1" applyBorder="1" applyAlignment="1">
      <alignment horizontal="center" vertical="center"/>
    </xf>
    <xf numFmtId="0" fontId="70" fillId="0" borderId="9" xfId="16" applyFont="1" applyBorder="1" applyAlignment="1">
      <alignment horizontal="center" vertical="center"/>
    </xf>
    <xf numFmtId="0" fontId="48" fillId="0" borderId="0" xfId="16" applyFont="1" applyAlignment="1">
      <alignment horizontal="left" vertical="center"/>
    </xf>
    <xf numFmtId="0" fontId="70" fillId="0" borderId="38" xfId="16" applyFont="1" applyBorder="1" applyAlignment="1">
      <alignment horizontal="center" vertical="center"/>
    </xf>
    <xf numFmtId="0" fontId="70" fillId="0" borderId="37" xfId="16" applyFont="1" applyBorder="1" applyAlignment="1">
      <alignment horizontal="center" vertical="center"/>
    </xf>
    <xf numFmtId="0" fontId="70" fillId="0" borderId="45" xfId="16" applyFont="1" applyBorder="1" applyAlignment="1">
      <alignment horizontal="center" vertical="center"/>
    </xf>
    <xf numFmtId="166" fontId="59" fillId="0" borderId="2" xfId="0" applyNumberFormat="1" applyFont="1" applyBorder="1" applyAlignment="1">
      <alignment horizontal="right" vertical="center" wrapText="1"/>
    </xf>
    <xf numFmtId="166" fontId="59" fillId="0" borderId="16" xfId="0" applyNumberFormat="1" applyFont="1" applyBorder="1" applyAlignment="1">
      <alignment horizontal="right" vertical="center" wrapText="1"/>
    </xf>
    <xf numFmtId="166" fontId="59" fillId="0" borderId="36" xfId="0" applyNumberFormat="1" applyFont="1" applyBorder="1" applyAlignment="1">
      <alignment horizontal="right" vertical="center" wrapText="1"/>
    </xf>
    <xf numFmtId="3" fontId="69" fillId="3" borderId="31" xfId="0" applyNumberFormat="1" applyFont="1" applyFill="1" applyBorder="1" applyAlignment="1">
      <alignment horizontal="right" vertical="center" wrapText="1"/>
    </xf>
    <xf numFmtId="166" fontId="69" fillId="3" borderId="31" xfId="0" applyNumberFormat="1" applyFont="1" applyFill="1" applyBorder="1" applyAlignment="1">
      <alignment horizontal="right" vertical="center" wrapText="1"/>
    </xf>
    <xf numFmtId="3" fontId="42" fillId="0" borderId="40" xfId="0" applyNumberFormat="1" applyFont="1" applyBorder="1" applyAlignment="1">
      <alignment horizontal="right" vertical="center" wrapText="1"/>
    </xf>
    <xf numFmtId="166" fontId="59" fillId="0" borderId="46" xfId="0" applyNumberFormat="1" applyFont="1" applyBorder="1" applyAlignment="1">
      <alignment horizontal="right" vertical="center" wrapText="1"/>
    </xf>
    <xf numFmtId="3" fontId="69" fillId="3" borderId="19" xfId="0" applyNumberFormat="1" applyFont="1" applyFill="1" applyBorder="1" applyAlignment="1">
      <alignment horizontal="right" vertical="center" wrapText="1"/>
    </xf>
    <xf numFmtId="166" fontId="69" fillId="3" borderId="19" xfId="0" applyNumberFormat="1" applyFont="1" applyFill="1" applyBorder="1" applyAlignment="1">
      <alignment horizontal="right" vertical="center" wrapText="1"/>
    </xf>
    <xf numFmtId="166" fontId="42" fillId="0" borderId="2" xfId="0" applyNumberFormat="1" applyFont="1" applyBorder="1" applyAlignment="1">
      <alignment horizontal="right" vertical="center" wrapText="1"/>
    </xf>
    <xf numFmtId="166" fontId="42" fillId="0" borderId="16" xfId="0" applyNumberFormat="1" applyFont="1" applyBorder="1" applyAlignment="1">
      <alignment horizontal="right" vertical="center" wrapText="1"/>
    </xf>
    <xf numFmtId="166" fontId="42" fillId="0" borderId="3" xfId="0" applyNumberFormat="1" applyFont="1" applyBorder="1" applyAlignment="1">
      <alignment horizontal="right" vertical="center" wrapText="1"/>
    </xf>
    <xf numFmtId="3" fontId="69" fillId="3" borderId="40" xfId="0" applyNumberFormat="1" applyFont="1" applyFill="1" applyBorder="1" applyAlignment="1">
      <alignment horizontal="right" vertical="center" wrapText="1"/>
    </xf>
    <xf numFmtId="166" fontId="69" fillId="3" borderId="46" xfId="0" applyNumberFormat="1" applyFont="1" applyFill="1" applyBorder="1" applyAlignment="1">
      <alignment horizontal="right" vertical="center" wrapText="1"/>
    </xf>
    <xf numFmtId="3" fontId="59" fillId="0" borderId="16" xfId="0" applyNumberFormat="1" applyFont="1" applyBorder="1" applyAlignment="1">
      <alignment horizontal="right" vertical="center" wrapText="1"/>
    </xf>
    <xf numFmtId="3" fontId="59" fillId="0" borderId="3" xfId="0" applyNumberFormat="1" applyFont="1" applyBorder="1" applyAlignment="1">
      <alignment horizontal="right" vertical="center" wrapText="1"/>
    </xf>
    <xf numFmtId="166" fontId="59" fillId="0" borderId="3" xfId="0" applyNumberFormat="1" applyFont="1" applyBorder="1" applyAlignment="1">
      <alignment horizontal="right" vertical="center" wrapText="1"/>
    </xf>
    <xf numFmtId="0" fontId="48" fillId="0" borderId="0" xfId="0" applyFont="1" applyAlignment="1">
      <alignment wrapText="1"/>
    </xf>
    <xf numFmtId="0" fontId="107" fillId="0" borderId="0" xfId="15" applyFont="1" applyAlignment="1">
      <alignment wrapText="1"/>
    </xf>
    <xf numFmtId="0" fontId="107" fillId="0" borderId="0" xfId="0" applyFont="1" applyAlignment="1">
      <alignment wrapText="1"/>
    </xf>
    <xf numFmtId="0" fontId="107" fillId="0" borderId="0" xfId="16" applyFont="1" applyAlignment="1">
      <alignment wrapText="1"/>
    </xf>
    <xf numFmtId="0" fontId="48" fillId="0" borderId="0" xfId="0" applyFont="1"/>
    <xf numFmtId="0" fontId="56" fillId="0" borderId="0" xfId="0" applyFont="1"/>
    <xf numFmtId="0" fontId="89" fillId="0" borderId="0" xfId="0" applyFont="1"/>
    <xf numFmtId="3" fontId="42" fillId="0" borderId="16" xfId="10" applyNumberFormat="1" applyFont="1" applyBorder="1" applyAlignment="1">
      <alignment horizontal="right" vertical="center"/>
    </xf>
    <xf numFmtId="166" fontId="52" fillId="0" borderId="17" xfId="10" applyNumberFormat="1" applyFont="1" applyBorder="1" applyAlignment="1">
      <alignment horizontal="center" vertical="center"/>
    </xf>
    <xf numFmtId="0" fontId="60" fillId="0" borderId="2" xfId="0" applyFont="1" applyBorder="1" applyAlignment="1">
      <alignment horizontal="left" vertical="center" wrapText="1"/>
    </xf>
    <xf numFmtId="0" fontId="61" fillId="2" borderId="23" xfId="0" applyFont="1" applyFill="1" applyBorder="1" applyAlignment="1">
      <alignment vertical="center"/>
    </xf>
    <xf numFmtId="0" fontId="110" fillId="3" borderId="30" xfId="6" applyFont="1" applyFill="1" applyBorder="1" applyAlignment="1" applyProtection="1">
      <alignment horizontal="left" vertical="center"/>
    </xf>
    <xf numFmtId="0" fontId="110" fillId="8" borderId="30" xfId="6" applyFont="1" applyFill="1" applyBorder="1" applyAlignment="1" applyProtection="1">
      <alignment horizontal="left" vertical="center"/>
    </xf>
    <xf numFmtId="0" fontId="40" fillId="0" borderId="19" xfId="0" applyFont="1" applyBorder="1"/>
    <xf numFmtId="0" fontId="4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40" fillId="2" borderId="21" xfId="0" applyFont="1" applyFill="1" applyBorder="1" applyAlignment="1">
      <alignment horizontal="left" vertical="center"/>
    </xf>
    <xf numFmtId="0" fontId="112" fillId="2" borderId="0" xfId="0" applyFont="1" applyFill="1" applyAlignment="1">
      <alignment horizontal="center" vertical="center"/>
    </xf>
    <xf numFmtId="0" fontId="112" fillId="5" borderId="0" xfId="0" applyFont="1" applyFill="1" applyAlignment="1">
      <alignment horizontal="center" vertical="center"/>
    </xf>
    <xf numFmtId="0" fontId="112" fillId="2" borderId="22" xfId="0" applyFont="1" applyFill="1" applyBorder="1" applyAlignment="1">
      <alignment horizontal="center" vertical="center"/>
    </xf>
    <xf numFmtId="0" fontId="112" fillId="2" borderId="4" xfId="0" applyFont="1" applyFill="1" applyBorder="1" applyAlignment="1">
      <alignment horizontal="center" vertical="center"/>
    </xf>
    <xf numFmtId="0" fontId="110" fillId="3" borderId="55" xfId="6" applyFont="1" applyFill="1" applyBorder="1" applyAlignment="1" applyProtection="1">
      <alignment horizontal="left" vertical="center" wrapText="1"/>
    </xf>
    <xf numFmtId="0" fontId="44" fillId="5" borderId="53" xfId="0" applyFont="1" applyFill="1" applyBorder="1" applyAlignment="1">
      <alignment vertical="center" wrapText="1"/>
    </xf>
    <xf numFmtId="0" fontId="62" fillId="5" borderId="0" xfId="0" applyFont="1" applyFill="1" applyAlignment="1">
      <alignment vertical="center"/>
    </xf>
    <xf numFmtId="0" fontId="62" fillId="5" borderId="0" xfId="0" applyFont="1" applyFill="1" applyAlignment="1">
      <alignment horizontal="left" vertical="center"/>
    </xf>
    <xf numFmtId="3" fontId="42" fillId="5" borderId="0" xfId="0" applyNumberFormat="1" applyFont="1" applyFill="1" applyAlignment="1">
      <alignment horizontal="right"/>
    </xf>
    <xf numFmtId="9" fontId="82" fillId="5" borderId="0" xfId="0" applyNumberFormat="1" applyFont="1" applyFill="1" applyAlignment="1">
      <alignment horizontal="center" vertical="center"/>
    </xf>
    <xf numFmtId="3" fontId="42" fillId="5" borderId="0" xfId="0" applyNumberFormat="1" applyFont="1" applyFill="1"/>
    <xf numFmtId="3" fontId="40" fillId="5" borderId="0" xfId="0" applyNumberFormat="1" applyFont="1" applyFill="1"/>
    <xf numFmtId="0" fontId="40" fillId="5" borderId="0" xfId="0" applyFont="1" applyFill="1"/>
    <xf numFmtId="0" fontId="61" fillId="5" borderId="0" xfId="0" applyFont="1" applyFill="1" applyAlignment="1">
      <alignment vertical="center"/>
    </xf>
    <xf numFmtId="0" fontId="40" fillId="5" borderId="0" xfId="0" applyFont="1" applyFill="1" applyAlignment="1">
      <alignment vertical="center"/>
    </xf>
    <xf numFmtId="0" fontId="48" fillId="5" borderId="0" xfId="0" applyFont="1" applyFill="1" applyAlignment="1">
      <alignment vertical="center"/>
    </xf>
    <xf numFmtId="0" fontId="48" fillId="5" borderId="0" xfId="0" applyFont="1" applyFill="1" applyAlignment="1">
      <alignment horizontal="left" vertical="center"/>
    </xf>
    <xf numFmtId="0" fontId="0" fillId="5" borderId="0" xfId="0" applyFill="1"/>
    <xf numFmtId="0" fontId="75" fillId="2" borderId="0" xfId="6" applyFont="1" applyFill="1" applyBorder="1" applyAlignment="1" applyProtection="1">
      <alignment vertical="center" wrapText="1"/>
    </xf>
    <xf numFmtId="0" fontId="47" fillId="2" borderId="0" xfId="0" applyFont="1" applyFill="1" applyAlignment="1">
      <alignment horizontal="left" vertical="center"/>
    </xf>
    <xf numFmtId="0" fontId="113" fillId="5" borderId="0" xfId="0" applyFont="1" applyFill="1" applyAlignment="1">
      <alignment horizontal="left" vertical="center" indent="1"/>
    </xf>
    <xf numFmtId="0" fontId="41" fillId="0" borderId="0" xfId="0" applyFont="1" applyAlignment="1">
      <alignment horizontal="left" indent="1"/>
    </xf>
    <xf numFmtId="0" fontId="41" fillId="5" borderId="0" xfId="0" applyFont="1" applyFill="1" applyAlignment="1">
      <alignment horizontal="left" indent="1"/>
    </xf>
    <xf numFmtId="0" fontId="44" fillId="5" borderId="53" xfId="6" applyFont="1" applyFill="1" applyBorder="1" applyAlignment="1" applyProtection="1">
      <alignment horizontal="left" vertical="center" wrapText="1"/>
    </xf>
    <xf numFmtId="0" fontId="44" fillId="5" borderId="53" xfId="0" applyFont="1" applyFill="1" applyBorder="1" applyAlignment="1">
      <alignment vertical="center"/>
    </xf>
    <xf numFmtId="0" fontId="44" fillId="5" borderId="34" xfId="0" applyFont="1" applyFill="1" applyBorder="1" applyAlignment="1">
      <alignment vertical="center"/>
    </xf>
    <xf numFmtId="0" fontId="48" fillId="0" borderId="6" xfId="0" applyFont="1" applyBorder="1" applyAlignment="1">
      <alignment vertical="center"/>
    </xf>
    <xf numFmtId="0" fontId="48" fillId="0" borderId="5" xfId="0" applyFont="1" applyBorder="1" applyAlignment="1">
      <alignment vertical="center"/>
    </xf>
    <xf numFmtId="0" fontId="62" fillId="5" borderId="22" xfId="0" applyFont="1" applyFill="1" applyBorder="1" applyAlignment="1">
      <alignment horizontal="center" vertical="center"/>
    </xf>
    <xf numFmtId="0" fontId="48" fillId="5" borderId="4" xfId="0" applyFont="1" applyFill="1" applyBorder="1" applyAlignment="1">
      <alignment vertical="center"/>
    </xf>
    <xf numFmtId="166" fontId="40" fillId="5" borderId="0" xfId="0" applyNumberFormat="1" applyFont="1" applyFill="1"/>
    <xf numFmtId="0" fontId="62" fillId="5" borderId="0" xfId="0" applyFont="1" applyFill="1" applyAlignment="1">
      <alignment horizontal="center" vertical="center"/>
    </xf>
    <xf numFmtId="0" fontId="62" fillId="2" borderId="23" xfId="0" applyFont="1" applyFill="1" applyBorder="1" applyAlignment="1">
      <alignment vertical="center"/>
    </xf>
    <xf numFmtId="0" fontId="62" fillId="2" borderId="20" xfId="0" applyFont="1" applyFill="1" applyBorder="1" applyAlignment="1">
      <alignment vertical="center"/>
    </xf>
    <xf numFmtId="0" fontId="43" fillId="0" borderId="0" xfId="0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40" fillId="0" borderId="16" xfId="0" applyFont="1" applyBorder="1"/>
    <xf numFmtId="0" fontId="40" fillId="0" borderId="3" xfId="0" applyFont="1" applyBorder="1"/>
    <xf numFmtId="0" fontId="60" fillId="0" borderId="32" xfId="0" applyFont="1" applyBorder="1" applyAlignment="1">
      <alignment horizontal="left" vertical="center" wrapText="1"/>
    </xf>
    <xf numFmtId="3" fontId="42" fillId="0" borderId="32" xfId="0" applyNumberFormat="1" applyFont="1" applyBorder="1" applyAlignment="1">
      <alignment horizontal="right" vertical="center" wrapText="1"/>
    </xf>
    <xf numFmtId="166" fontId="42" fillId="0" borderId="32" xfId="0" applyNumberFormat="1" applyFont="1" applyBorder="1" applyAlignment="1">
      <alignment horizontal="right" vertical="center"/>
    </xf>
    <xf numFmtId="166" fontId="52" fillId="0" borderId="38" xfId="0" applyNumberFormat="1" applyFont="1" applyBorder="1" applyAlignment="1">
      <alignment horizontal="center" vertical="center"/>
    </xf>
    <xf numFmtId="0" fontId="109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 textRotation="90"/>
    </xf>
    <xf numFmtId="0" fontId="60" fillId="0" borderId="2" xfId="10" applyFont="1" applyBorder="1" applyAlignment="1">
      <alignment horizontal="left" vertical="center" wrapText="1"/>
    </xf>
    <xf numFmtId="0" fontId="96" fillId="3" borderId="30" xfId="0" applyFont="1" applyFill="1" applyBorder="1" applyAlignment="1">
      <alignment horizontal="center" vertical="center"/>
    </xf>
    <xf numFmtId="0" fontId="96" fillId="3" borderId="31" xfId="0" applyFont="1" applyFill="1" applyBorder="1" applyAlignment="1">
      <alignment horizontal="center" vertical="center"/>
    </xf>
    <xf numFmtId="168" fontId="96" fillId="3" borderId="31" xfId="0" applyNumberFormat="1" applyFont="1" applyFill="1" applyBorder="1" applyAlignment="1">
      <alignment horizontal="center" vertical="center"/>
    </xf>
    <xf numFmtId="166" fontId="96" fillId="3" borderId="31" xfId="0" applyNumberFormat="1" applyFont="1" applyFill="1" applyBorder="1" applyAlignment="1">
      <alignment horizontal="center" vertical="center"/>
    </xf>
    <xf numFmtId="0" fontId="96" fillId="3" borderId="34" xfId="0" applyFont="1" applyFill="1" applyBorder="1" applyAlignment="1">
      <alignment horizontal="center" vertical="center"/>
    </xf>
    <xf numFmtId="0" fontId="60" fillId="0" borderId="2" xfId="12" applyFont="1" applyBorder="1" applyAlignment="1">
      <alignment horizontal="left" vertical="center" wrapText="1"/>
    </xf>
    <xf numFmtId="0" fontId="40" fillId="0" borderId="2" xfId="0" applyFont="1" applyBorder="1" applyAlignment="1">
      <alignment horizontal="center" vertical="center"/>
    </xf>
    <xf numFmtId="166" fontId="52" fillId="0" borderId="1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2" fillId="0" borderId="16" xfId="0" applyNumberFormat="1" applyFont="1" applyBorder="1" applyAlignment="1">
      <alignment horizontal="center" vertical="center"/>
    </xf>
    <xf numFmtId="0" fontId="68" fillId="4" borderId="31" xfId="0" applyFont="1" applyFill="1" applyBorder="1" applyAlignment="1">
      <alignment horizontal="left" vertical="center"/>
    </xf>
    <xf numFmtId="3" fontId="63" fillId="4" borderId="31" xfId="0" applyNumberFormat="1" applyFont="1" applyFill="1" applyBorder="1" applyAlignment="1">
      <alignment horizontal="left" vertical="center"/>
    </xf>
    <xf numFmtId="166" fontId="63" fillId="4" borderId="31" xfId="0" applyNumberFormat="1" applyFont="1" applyFill="1" applyBorder="1" applyAlignment="1">
      <alignment horizontal="left" vertical="center"/>
    </xf>
    <xf numFmtId="166" fontId="63" fillId="4" borderId="34" xfId="0" applyNumberFormat="1" applyFont="1" applyFill="1" applyBorder="1" applyAlignment="1">
      <alignment horizontal="left" vertical="center"/>
    </xf>
    <xf numFmtId="0" fontId="69" fillId="7" borderId="21" xfId="0" applyFont="1" applyFill="1" applyBorder="1" applyAlignment="1">
      <alignment horizontal="left" vertical="center"/>
    </xf>
    <xf numFmtId="0" fontId="69" fillId="7" borderId="19" xfId="0" applyFont="1" applyFill="1" applyBorder="1" applyAlignment="1">
      <alignment horizontal="left" vertical="center"/>
    </xf>
    <xf numFmtId="3" fontId="52" fillId="0" borderId="3" xfId="0" applyNumberFormat="1" applyFont="1" applyBorder="1" applyAlignment="1">
      <alignment horizontal="center" vertical="center"/>
    </xf>
    <xf numFmtId="166" fontId="52" fillId="0" borderId="3" xfId="0" applyNumberFormat="1" applyFont="1" applyBorder="1" applyAlignment="1">
      <alignment horizontal="center" vertical="center"/>
    </xf>
    <xf numFmtId="0" fontId="70" fillId="6" borderId="15" xfId="0" applyFont="1" applyFill="1" applyBorder="1" applyAlignment="1">
      <alignment horizontal="left" vertical="center"/>
    </xf>
    <xf numFmtId="0" fontId="70" fillId="0" borderId="15" xfId="0" applyFont="1" applyBorder="1" applyAlignment="1">
      <alignment horizontal="left" vertical="center"/>
    </xf>
    <xf numFmtId="0" fontId="76" fillId="0" borderId="15" xfId="0" applyFont="1" applyBorder="1" applyAlignment="1">
      <alignment horizontal="left" vertical="center"/>
    </xf>
    <xf numFmtId="0" fontId="70" fillId="6" borderId="8" xfId="0" applyFont="1" applyFill="1" applyBorder="1" applyAlignment="1">
      <alignment horizontal="left" vertical="center"/>
    </xf>
    <xf numFmtId="0" fontId="48" fillId="0" borderId="42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/>
    </xf>
    <xf numFmtId="0" fontId="48" fillId="2" borderId="43" xfId="0" applyFont="1" applyFill="1" applyBorder="1" applyAlignment="1">
      <alignment horizontal="center" vertical="center"/>
    </xf>
    <xf numFmtId="0" fontId="48" fillId="2" borderId="43" xfId="0" applyFont="1" applyFill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0" fontId="48" fillId="0" borderId="44" xfId="0" applyFont="1" applyBorder="1" applyAlignment="1">
      <alignment horizontal="center" vertical="center"/>
    </xf>
    <xf numFmtId="166" fontId="58" fillId="0" borderId="0" xfId="0" applyNumberFormat="1" applyFont="1" applyAlignment="1">
      <alignment horizontal="center" vertical="center"/>
    </xf>
    <xf numFmtId="166" fontId="76" fillId="0" borderId="17" xfId="0" applyNumberFormat="1" applyFont="1" applyBorder="1" applyAlignment="1">
      <alignment horizontal="center" vertical="center"/>
    </xf>
    <xf numFmtId="0" fontId="54" fillId="2" borderId="0" xfId="0" applyFont="1" applyFill="1" applyAlignment="1">
      <alignment horizontal="left" vertical="center"/>
    </xf>
    <xf numFmtId="0" fontId="69" fillId="2" borderId="0" xfId="0" applyFont="1" applyFill="1" applyAlignment="1">
      <alignment horizontal="left" vertical="center"/>
    </xf>
    <xf numFmtId="0" fontId="69" fillId="2" borderId="4" xfId="0" applyFont="1" applyFill="1" applyBorder="1" applyAlignment="1">
      <alignment horizontal="left" vertical="center"/>
    </xf>
    <xf numFmtId="0" fontId="44" fillId="2" borderId="0" xfId="0" applyFont="1" applyFill="1"/>
    <xf numFmtId="0" fontId="115" fillId="5" borderId="0" xfId="0" applyFont="1" applyFill="1" applyAlignment="1">
      <alignment horizontal="center" vertical="center"/>
    </xf>
    <xf numFmtId="3" fontId="78" fillId="0" borderId="56" xfId="0" applyNumberFormat="1" applyFont="1" applyBorder="1" applyAlignment="1">
      <alignment horizontal="right" vertical="center"/>
    </xf>
    <xf numFmtId="166" fontId="78" fillId="0" borderId="46" xfId="0" applyNumberFormat="1" applyFont="1" applyBorder="1" applyAlignment="1">
      <alignment horizontal="right" vertical="center"/>
    </xf>
    <xf numFmtId="168" fontId="94" fillId="3" borderId="20" xfId="15" applyNumberFormat="1" applyFont="1" applyFill="1" applyBorder="1" applyAlignment="1">
      <alignment horizontal="center" vertical="center"/>
    </xf>
    <xf numFmtId="0" fontId="94" fillId="3" borderId="20" xfId="15" applyFont="1" applyFill="1" applyBorder="1" applyAlignment="1">
      <alignment horizontal="center" vertical="center"/>
    </xf>
    <xf numFmtId="0" fontId="94" fillId="3" borderId="23" xfId="15" applyFont="1" applyFill="1" applyBorder="1" applyAlignment="1">
      <alignment horizontal="center" vertical="center"/>
    </xf>
    <xf numFmtId="0" fontId="94" fillId="3" borderId="5" xfId="15" applyFont="1" applyFill="1" applyBorder="1" applyAlignment="1">
      <alignment horizontal="center" vertical="center"/>
    </xf>
    <xf numFmtId="0" fontId="62" fillId="2" borderId="22" xfId="0" applyFont="1" applyFill="1" applyBorder="1" applyAlignment="1">
      <alignment horizontal="center" vertical="center"/>
    </xf>
    <xf numFmtId="0" fontId="89" fillId="0" borderId="6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5" borderId="4" xfId="0" applyFill="1" applyBorder="1" applyAlignment="1">
      <alignment vertical="center"/>
    </xf>
    <xf numFmtId="0" fontId="115" fillId="2" borderId="0" xfId="0" applyFont="1" applyFill="1" applyAlignment="1">
      <alignment horizontal="center" vertical="center"/>
    </xf>
    <xf numFmtId="3" fontId="42" fillId="2" borderId="0" xfId="0" applyNumberFormat="1" applyFont="1" applyFill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58" fillId="2" borderId="19" xfId="16" applyFont="1" applyFill="1" applyBorder="1" applyAlignment="1">
      <alignment horizontal="left" vertical="center"/>
    </xf>
    <xf numFmtId="3" fontId="44" fillId="2" borderId="19" xfId="16" applyNumberFormat="1" applyFont="1" applyFill="1" applyBorder="1" applyAlignment="1">
      <alignment horizontal="right" vertical="center"/>
    </xf>
    <xf numFmtId="3" fontId="42" fillId="2" borderId="19" xfId="16" applyNumberFormat="1" applyFont="1" applyFill="1" applyBorder="1" applyAlignment="1">
      <alignment horizontal="right" vertical="center"/>
    </xf>
    <xf numFmtId="0" fontId="55" fillId="2" borderId="6" xfId="16" applyFont="1" applyFill="1" applyBorder="1"/>
    <xf numFmtId="0" fontId="40" fillId="2" borderId="20" xfId="16" applyFont="1" applyFill="1" applyBorder="1" applyAlignment="1">
      <alignment horizontal="left"/>
    </xf>
    <xf numFmtId="3" fontId="44" fillId="2" borderId="20" xfId="16" applyNumberFormat="1" applyFont="1" applyFill="1" applyBorder="1" applyAlignment="1">
      <alignment horizontal="right" vertical="center"/>
    </xf>
    <xf numFmtId="3" fontId="42" fillId="2" borderId="20" xfId="16" applyNumberFormat="1" applyFont="1" applyFill="1" applyBorder="1" applyAlignment="1">
      <alignment horizontal="right" vertical="center"/>
    </xf>
    <xf numFmtId="0" fontId="55" fillId="2" borderId="5" xfId="16" applyFont="1" applyFill="1" applyBorder="1"/>
    <xf numFmtId="0" fontId="69" fillId="13" borderId="51" xfId="5" applyFont="1" applyFill="1" applyBorder="1" applyAlignment="1">
      <alignment vertical="center"/>
    </xf>
    <xf numFmtId="0" fontId="99" fillId="13" borderId="19" xfId="16" applyFont="1" applyFill="1" applyBorder="1"/>
    <xf numFmtId="3" fontId="100" fillId="13" borderId="19" xfId="16" applyNumberFormat="1" applyFont="1" applyFill="1" applyBorder="1" applyAlignment="1">
      <alignment horizontal="right" vertical="center"/>
    </xf>
    <xf numFmtId="0" fontId="106" fillId="13" borderId="6" xfId="16" applyFont="1" applyFill="1" applyBorder="1" applyAlignment="1">
      <alignment horizontal="left" vertical="center"/>
    </xf>
    <xf numFmtId="0" fontId="69" fillId="13" borderId="21" xfId="5" applyFont="1" applyFill="1" applyBorder="1" applyAlignment="1">
      <alignment vertical="center"/>
    </xf>
    <xf numFmtId="0" fontId="69" fillId="13" borderId="21" xfId="5" applyFont="1" applyFill="1" applyBorder="1" applyAlignment="1">
      <alignment horizontal="left" vertical="center"/>
    </xf>
    <xf numFmtId="0" fontId="68" fillId="13" borderId="19" xfId="16" applyFont="1" applyFill="1" applyBorder="1" applyAlignment="1">
      <alignment horizontal="left"/>
    </xf>
    <xf numFmtId="3" fontId="98" fillId="13" borderId="19" xfId="16" applyNumberFormat="1" applyFont="1" applyFill="1" applyBorder="1" applyAlignment="1">
      <alignment horizontal="right" vertical="center"/>
    </xf>
    <xf numFmtId="0" fontId="48" fillId="13" borderId="6" xfId="16" applyFont="1" applyFill="1" applyBorder="1" applyAlignment="1">
      <alignment horizontal="left" vertical="center"/>
    </xf>
    <xf numFmtId="0" fontId="52" fillId="0" borderId="27" xfId="0" applyFont="1" applyBorder="1"/>
    <xf numFmtId="0" fontId="40" fillId="2" borderId="31" xfId="16" applyFont="1" applyFill="1" applyBorder="1" applyAlignment="1">
      <alignment horizontal="left"/>
    </xf>
    <xf numFmtId="3" fontId="44" fillId="2" borderId="31" xfId="16" applyNumberFormat="1" applyFont="1" applyFill="1" applyBorder="1" applyAlignment="1">
      <alignment horizontal="right" vertical="center"/>
    </xf>
    <xf numFmtId="3" fontId="42" fillId="2" borderId="31" xfId="16" applyNumberFormat="1" applyFont="1" applyFill="1" applyBorder="1" applyAlignment="1">
      <alignment horizontal="right" vertical="center"/>
    </xf>
    <xf numFmtId="0" fontId="48" fillId="2" borderId="34" xfId="16" applyFont="1" applyFill="1" applyBorder="1" applyAlignment="1">
      <alignment horizontal="left" vertical="center"/>
    </xf>
    <xf numFmtId="0" fontId="69" fillId="13" borderId="19" xfId="5" applyFont="1" applyFill="1" applyBorder="1" applyAlignment="1">
      <alignment horizontal="left" vertical="center"/>
    </xf>
    <xf numFmtId="3" fontId="47" fillId="13" borderId="19" xfId="5" applyNumberFormat="1" applyFont="1" applyFill="1" applyBorder="1" applyAlignment="1">
      <alignment horizontal="right" vertical="center"/>
    </xf>
    <xf numFmtId="0" fontId="91" fillId="13" borderId="19" xfId="5" applyFont="1" applyFill="1" applyBorder="1" applyAlignment="1">
      <alignment horizontal="left" vertical="center" wrapText="1"/>
    </xf>
    <xf numFmtId="3" fontId="48" fillId="13" borderId="6" xfId="16" applyNumberFormat="1" applyFont="1" applyFill="1" applyBorder="1" applyAlignment="1">
      <alignment horizontal="right" vertical="center"/>
    </xf>
    <xf numFmtId="0" fontId="71" fillId="2" borderId="30" xfId="16" applyFont="1" applyFill="1" applyBorder="1" applyAlignment="1">
      <alignment horizontal="left" vertical="center"/>
    </xf>
    <xf numFmtId="0" fontId="55" fillId="2" borderId="21" xfId="16" applyFont="1" applyFill="1" applyBorder="1" applyAlignment="1">
      <alignment horizontal="left" vertical="center"/>
    </xf>
    <xf numFmtId="0" fontId="55" fillId="2" borderId="23" xfId="16" applyFont="1" applyFill="1" applyBorder="1" applyAlignment="1">
      <alignment horizontal="left" vertical="center"/>
    </xf>
    <xf numFmtId="0" fontId="122" fillId="0" borderId="36" xfId="5" applyFont="1" applyBorder="1" applyAlignment="1">
      <alignment vertical="center"/>
    </xf>
    <xf numFmtId="0" fontId="65" fillId="0" borderId="2" xfId="5" applyFont="1" applyBorder="1" applyAlignment="1">
      <alignment vertical="center" wrapText="1"/>
    </xf>
    <xf numFmtId="3" fontId="123" fillId="2" borderId="20" xfId="0" applyNumberFormat="1" applyFont="1" applyFill="1" applyBorder="1" applyAlignment="1">
      <alignment horizontal="right"/>
    </xf>
    <xf numFmtId="171" fontId="40" fillId="2" borderId="23" xfId="15" quotePrefix="1" applyNumberFormat="1" applyFont="1" applyFill="1" applyBorder="1" applyAlignment="1">
      <alignment vertical="center"/>
    </xf>
    <xf numFmtId="0" fontId="58" fillId="2" borderId="20" xfId="15" applyFont="1" applyFill="1" applyBorder="1" applyAlignment="1">
      <alignment vertical="center" wrapText="1"/>
    </xf>
    <xf numFmtId="3" fontId="59" fillId="2" borderId="5" xfId="12" applyNumberFormat="1" applyFont="1" applyFill="1" applyBorder="1" applyAlignment="1">
      <alignment horizontal="right" vertical="center"/>
    </xf>
    <xf numFmtId="171" fontId="69" fillId="14" borderId="4" xfId="15" applyNumberFormat="1" applyFont="1" applyFill="1" applyBorder="1" applyAlignment="1">
      <alignment horizontal="left" vertical="center" wrapText="1"/>
    </xf>
    <xf numFmtId="0" fontId="95" fillId="5" borderId="4" xfId="0" applyFont="1" applyFill="1" applyBorder="1" applyAlignment="1">
      <alignment horizontal="left" vertical="center"/>
    </xf>
    <xf numFmtId="0" fontId="40" fillId="5" borderId="22" xfId="0" applyFont="1" applyFill="1" applyBorder="1" applyAlignment="1">
      <alignment horizontal="center" vertical="center"/>
    </xf>
    <xf numFmtId="0" fontId="40" fillId="0" borderId="20" xfId="0" applyFont="1" applyBorder="1" applyAlignment="1">
      <alignment vertical="center"/>
    </xf>
    <xf numFmtId="3" fontId="108" fillId="0" borderId="0" xfId="0" applyNumberFormat="1" applyFont="1" applyAlignment="1">
      <alignment horizontal="right"/>
    </xf>
    <xf numFmtId="0" fontId="40" fillId="0" borderId="23" xfId="0" applyFont="1" applyBorder="1" applyAlignment="1">
      <alignment vertical="center"/>
    </xf>
    <xf numFmtId="0" fontId="95" fillId="0" borderId="5" xfId="0" applyFont="1" applyBorder="1" applyAlignment="1">
      <alignment horizontal="left" vertical="center"/>
    </xf>
    <xf numFmtId="0" fontId="55" fillId="2" borderId="0" xfId="0" applyFont="1" applyFill="1"/>
    <xf numFmtId="0" fontId="40" fillId="0" borderId="52" xfId="0" applyFont="1" applyBorder="1" applyAlignment="1">
      <alignment horizontal="center" vertical="center"/>
    </xf>
    <xf numFmtId="0" fontId="44" fillId="5" borderId="34" xfId="0" applyFont="1" applyFill="1" applyBorder="1" applyAlignment="1">
      <alignment vertical="center" wrapText="1"/>
    </xf>
    <xf numFmtId="0" fontId="60" fillId="0" borderId="12" xfId="0" applyFont="1" applyBorder="1"/>
    <xf numFmtId="3" fontId="59" fillId="0" borderId="12" xfId="0" applyNumberFormat="1" applyFont="1" applyBorder="1" applyAlignment="1">
      <alignment horizontal="right" vertical="center" wrapText="1"/>
    </xf>
    <xf numFmtId="166" fontId="42" fillId="0" borderId="12" xfId="0" applyNumberFormat="1" applyFont="1" applyBorder="1" applyAlignment="1">
      <alignment horizontal="right" vertical="center" wrapText="1"/>
    </xf>
    <xf numFmtId="0" fontId="70" fillId="0" borderId="11" xfId="41" applyFont="1" applyBorder="1" applyAlignment="1">
      <alignment shrinkToFit="1"/>
    </xf>
    <xf numFmtId="0" fontId="81" fillId="5" borderId="30" xfId="0" applyFont="1" applyFill="1" applyBorder="1" applyAlignment="1">
      <alignment horizontal="center" vertical="center"/>
    </xf>
    <xf numFmtId="0" fontId="124" fillId="5" borderId="31" xfId="0" applyFont="1" applyFill="1" applyBorder="1" applyAlignment="1">
      <alignment vertical="center"/>
    </xf>
    <xf numFmtId="0" fontId="70" fillId="0" borderId="27" xfId="41" applyFont="1" applyBorder="1" applyAlignment="1">
      <alignment shrinkToFit="1"/>
    </xf>
    <xf numFmtId="0" fontId="60" fillId="0" borderId="36" xfId="0" applyFont="1" applyBorder="1"/>
    <xf numFmtId="3" fontId="59" fillId="0" borderId="36" xfId="0" applyNumberFormat="1" applyFont="1" applyBorder="1" applyAlignment="1">
      <alignment horizontal="right" vertical="center" wrapText="1"/>
    </xf>
    <xf numFmtId="166" fontId="42" fillId="0" borderId="36" xfId="0" applyNumberFormat="1" applyFont="1" applyBorder="1" applyAlignment="1">
      <alignment horizontal="right" vertical="center" wrapText="1"/>
    </xf>
    <xf numFmtId="0" fontId="81" fillId="5" borderId="30" xfId="0" applyFont="1" applyFill="1" applyBorder="1" applyAlignment="1">
      <alignment horizontal="center"/>
    </xf>
    <xf numFmtId="0" fontId="95" fillId="5" borderId="34" xfId="0" applyFont="1" applyFill="1" applyBorder="1" applyAlignment="1">
      <alignment horizontal="left" vertical="center"/>
    </xf>
    <xf numFmtId="0" fontId="60" fillId="0" borderId="12" xfId="0" applyFont="1" applyBorder="1" applyAlignment="1">
      <alignment vertical="center"/>
    </xf>
    <xf numFmtId="166" fontId="59" fillId="0" borderId="12" xfId="0" applyNumberFormat="1" applyFont="1" applyBorder="1" applyAlignment="1">
      <alignment horizontal="right" vertical="center" wrapText="1"/>
    </xf>
    <xf numFmtId="3" fontId="69" fillId="5" borderId="31" xfId="0" applyNumberFormat="1" applyFont="1" applyFill="1" applyBorder="1" applyAlignment="1">
      <alignment horizontal="right" vertical="center" wrapText="1"/>
    </xf>
    <xf numFmtId="166" fontId="46" fillId="5" borderId="31" xfId="17" applyNumberFormat="1" applyFont="1" applyFill="1" applyBorder="1" applyAlignment="1">
      <alignment horizontal="right" vertical="center" wrapText="1"/>
    </xf>
    <xf numFmtId="2" fontId="105" fillId="5" borderId="34" xfId="0" applyNumberFormat="1" applyFont="1" applyFill="1" applyBorder="1" applyAlignment="1">
      <alignment horizontal="left" vertical="center"/>
    </xf>
    <xf numFmtId="0" fontId="81" fillId="5" borderId="30" xfId="0" applyFont="1" applyFill="1" applyBorder="1" applyAlignment="1">
      <alignment vertical="center"/>
    </xf>
    <xf numFmtId="3" fontId="81" fillId="5" borderId="31" xfId="0" applyNumberFormat="1" applyFont="1" applyFill="1" applyBorder="1" applyAlignment="1">
      <alignment horizontal="right" vertical="center" wrapText="1"/>
    </xf>
    <xf numFmtId="166" fontId="81" fillId="5" borderId="31" xfId="0" applyNumberFormat="1" applyFont="1" applyFill="1" applyBorder="1" applyAlignment="1">
      <alignment horizontal="right" vertical="center" wrapText="1"/>
    </xf>
    <xf numFmtId="0" fontId="95" fillId="5" borderId="34" xfId="0" applyFont="1" applyFill="1" applyBorder="1"/>
    <xf numFmtId="0" fontId="104" fillId="5" borderId="21" xfId="0" applyFont="1" applyFill="1" applyBorder="1" applyAlignment="1">
      <alignment vertical="center"/>
    </xf>
    <xf numFmtId="0" fontId="69" fillId="5" borderId="19" xfId="0" applyFont="1" applyFill="1" applyBorder="1" applyAlignment="1">
      <alignment vertical="center"/>
    </xf>
    <xf numFmtId="166" fontId="69" fillId="5" borderId="19" xfId="0" applyNumberFormat="1" applyFont="1" applyFill="1" applyBorder="1" applyAlignment="1">
      <alignment horizontal="right" vertical="center"/>
    </xf>
    <xf numFmtId="0" fontId="94" fillId="5" borderId="6" xfId="0" applyFont="1" applyFill="1" applyBorder="1"/>
    <xf numFmtId="0" fontId="124" fillId="5" borderId="34" xfId="0" applyFont="1" applyFill="1" applyBorder="1" applyAlignment="1">
      <alignment vertical="center"/>
    </xf>
    <xf numFmtId="0" fontId="70" fillId="0" borderId="27" xfId="0" applyFont="1" applyBorder="1"/>
    <xf numFmtId="0" fontId="60" fillId="2" borderId="36" xfId="0" applyFont="1" applyFill="1" applyBorder="1" applyAlignment="1">
      <alignment vertical="center"/>
    </xf>
    <xf numFmtId="0" fontId="40" fillId="15" borderId="41" xfId="0" applyFont="1" applyFill="1" applyBorder="1"/>
    <xf numFmtId="0" fontId="124" fillId="5" borderId="61" xfId="0" applyFont="1" applyFill="1" applyBorder="1" applyAlignment="1">
      <alignment vertical="center"/>
    </xf>
    <xf numFmtId="166" fontId="52" fillId="0" borderId="46" xfId="0" applyNumberFormat="1" applyFont="1" applyBorder="1" applyAlignment="1">
      <alignment horizontal="center" vertical="center"/>
    </xf>
    <xf numFmtId="0" fontId="94" fillId="3" borderId="23" xfId="0" applyFont="1" applyFill="1" applyBorder="1" applyAlignment="1">
      <alignment vertical="center"/>
    </xf>
    <xf numFmtId="0" fontId="94" fillId="3" borderId="20" xfId="0" applyFont="1" applyFill="1" applyBorder="1" applyAlignment="1">
      <alignment vertical="center"/>
    </xf>
    <xf numFmtId="168" fontId="94" fillId="3" borderId="52" xfId="0" applyNumberFormat="1" applyFont="1" applyFill="1" applyBorder="1" applyAlignment="1">
      <alignment horizontal="center" vertical="center"/>
    </xf>
    <xf numFmtId="166" fontId="94" fillId="3" borderId="20" xfId="0" applyNumberFormat="1" applyFont="1" applyFill="1" applyBorder="1" applyAlignment="1">
      <alignment horizontal="center" vertical="center"/>
    </xf>
    <xf numFmtId="0" fontId="40" fillId="2" borderId="30" xfId="0" applyFont="1" applyFill="1" applyBorder="1" applyAlignment="1">
      <alignment horizontal="center"/>
    </xf>
    <xf numFmtId="2" fontId="95" fillId="5" borderId="34" xfId="0" applyNumberFormat="1" applyFont="1" applyFill="1" applyBorder="1" applyAlignment="1">
      <alignment horizontal="left" vertical="center"/>
    </xf>
    <xf numFmtId="0" fontId="41" fillId="5" borderId="31" xfId="0" applyFont="1" applyFill="1" applyBorder="1" applyAlignment="1">
      <alignment horizontal="right" vertical="center" wrapText="1"/>
    </xf>
    <xf numFmtId="166" fontId="41" fillId="5" borderId="31" xfId="0" applyNumberFormat="1" applyFont="1" applyFill="1" applyBorder="1" applyAlignment="1">
      <alignment horizontal="right" vertical="center" wrapText="1"/>
    </xf>
    <xf numFmtId="0" fontId="70" fillId="0" borderId="39" xfId="41" applyFont="1" applyBorder="1" applyAlignment="1">
      <alignment horizontal="left" vertical="center" shrinkToFit="1"/>
    </xf>
    <xf numFmtId="0" fontId="60" fillId="2" borderId="40" xfId="0" applyFont="1" applyFill="1" applyBorder="1" applyAlignment="1">
      <alignment horizontal="left" vertical="center"/>
    </xf>
    <xf numFmtId="3" fontId="52" fillId="0" borderId="40" xfId="0" applyNumberFormat="1" applyFont="1" applyBorder="1" applyAlignment="1">
      <alignment horizontal="right" vertical="center" wrapText="1"/>
    </xf>
    <xf numFmtId="166" fontId="52" fillId="0" borderId="46" xfId="0" applyNumberFormat="1" applyFont="1" applyBorder="1" applyAlignment="1">
      <alignment horizontal="right" vertical="center" wrapText="1"/>
    </xf>
    <xf numFmtId="0" fontId="115" fillId="5" borderId="0" xfId="0" applyFont="1" applyFill="1" applyAlignment="1">
      <alignment vertical="center"/>
    </xf>
    <xf numFmtId="9" fontId="125" fillId="9" borderId="52" xfId="0" applyNumberFormat="1" applyFont="1" applyFill="1" applyBorder="1" applyAlignment="1">
      <alignment horizontal="center" vertical="center"/>
    </xf>
    <xf numFmtId="0" fontId="0" fillId="0" borderId="21" xfId="0" applyBorder="1"/>
    <xf numFmtId="0" fontId="40" fillId="0" borderId="6" xfId="0" applyFont="1" applyBorder="1"/>
    <xf numFmtId="0" fontId="29" fillId="0" borderId="23" xfId="0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126" fillId="2" borderId="0" xfId="0" applyFont="1" applyFill="1" applyAlignment="1">
      <alignment vertical="center"/>
    </xf>
    <xf numFmtId="3" fontId="42" fillId="5" borderId="4" xfId="0" applyNumberFormat="1" applyFont="1" applyFill="1" applyBorder="1" applyAlignment="1">
      <alignment horizontal="right"/>
    </xf>
    <xf numFmtId="0" fontId="70" fillId="5" borderId="28" xfId="0" applyFont="1" applyFill="1" applyBorder="1" applyAlignment="1">
      <alignment vertical="center"/>
    </xf>
    <xf numFmtId="0" fontId="70" fillId="5" borderId="15" xfId="0" applyFont="1" applyFill="1" applyBorder="1" applyAlignment="1">
      <alignment vertical="center"/>
    </xf>
    <xf numFmtId="0" fontId="70" fillId="5" borderId="8" xfId="0" applyFont="1" applyFill="1" applyBorder="1" applyAlignment="1">
      <alignment vertical="center"/>
    </xf>
    <xf numFmtId="171" fontId="52" fillId="5" borderId="26" xfId="15" applyNumberFormat="1" applyFont="1" applyFill="1" applyBorder="1" applyAlignment="1">
      <alignment vertical="center" wrapText="1"/>
    </xf>
    <xf numFmtId="171" fontId="52" fillId="5" borderId="15" xfId="15" applyNumberFormat="1" applyFont="1" applyFill="1" applyBorder="1" applyAlignment="1">
      <alignment vertical="center" wrapText="1"/>
    </xf>
    <xf numFmtId="171" fontId="52" fillId="5" borderId="8" xfId="15" applyNumberFormat="1" applyFont="1" applyFill="1" applyBorder="1" applyAlignment="1">
      <alignment vertical="center" wrapText="1"/>
    </xf>
    <xf numFmtId="0" fontId="44" fillId="0" borderId="4" xfId="0" applyFont="1" applyBorder="1" applyAlignment="1">
      <alignment horizontal="justify" vertical="top" wrapText="1"/>
    </xf>
    <xf numFmtId="0" fontId="16" fillId="5" borderId="22" xfId="0" applyFont="1" applyFill="1" applyBorder="1" applyAlignment="1">
      <alignment horizontal="right"/>
    </xf>
    <xf numFmtId="0" fontId="42" fillId="5" borderId="4" xfId="0" applyFont="1" applyFill="1" applyBorder="1" applyAlignment="1">
      <alignment horizontal="justify"/>
    </xf>
    <xf numFmtId="0" fontId="68" fillId="2" borderId="0" xfId="0" applyFont="1" applyFill="1"/>
    <xf numFmtId="0" fontId="51" fillId="2" borderId="0" xfId="0" applyFont="1" applyFill="1"/>
    <xf numFmtId="0" fontId="81" fillId="2" borderId="0" xfId="0" applyFont="1" applyFill="1"/>
    <xf numFmtId="0" fontId="73" fillId="2" borderId="0" xfId="0" applyFont="1" applyFill="1"/>
    <xf numFmtId="0" fontId="74" fillId="2" borderId="0" xfId="0" applyFont="1" applyFill="1" applyAlignment="1">
      <alignment vertical="center" wrapText="1"/>
    </xf>
    <xf numFmtId="0" fontId="47" fillId="2" borderId="0" xfId="0" applyFont="1" applyFill="1"/>
    <xf numFmtId="0" fontId="42" fillId="2" borderId="0" xfId="0" applyFont="1" applyFill="1"/>
    <xf numFmtId="9" fontId="81" fillId="9" borderId="52" xfId="0" applyNumberFormat="1" applyFont="1" applyFill="1" applyBorder="1" applyAlignment="1" applyProtection="1">
      <alignment horizontal="center" vertical="center"/>
      <protection locked="0"/>
    </xf>
    <xf numFmtId="171" fontId="69" fillId="14" borderId="0" xfId="15" applyNumberFormat="1" applyFont="1" applyFill="1" applyAlignment="1">
      <alignment horizontal="left" vertical="center" wrapText="1"/>
    </xf>
    <xf numFmtId="0" fontId="40" fillId="2" borderId="31" xfId="0" applyFont="1" applyFill="1" applyBorder="1" applyAlignment="1">
      <alignment horizontal="left" vertical="center" wrapText="1" indent="2"/>
    </xf>
    <xf numFmtId="3" fontId="47" fillId="2" borderId="31" xfId="0" applyNumberFormat="1" applyFont="1" applyFill="1" applyBorder="1" applyAlignment="1">
      <alignment horizontal="right" vertical="center"/>
    </xf>
    <xf numFmtId="166" fontId="47" fillId="2" borderId="31" xfId="0" applyNumberFormat="1" applyFont="1" applyFill="1" applyBorder="1" applyAlignment="1">
      <alignment horizontal="right" vertical="center"/>
    </xf>
    <xf numFmtId="166" fontId="63" fillId="2" borderId="3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3" fontId="52" fillId="0" borderId="2" xfId="0" applyNumberFormat="1" applyFont="1" applyBorder="1" applyAlignment="1">
      <alignment horizontal="right" vertical="center"/>
    </xf>
    <xf numFmtId="166" fontId="52" fillId="0" borderId="2" xfId="0" applyNumberFormat="1" applyFont="1" applyBorder="1" applyAlignment="1">
      <alignment horizontal="right" vertical="center"/>
    </xf>
    <xf numFmtId="3" fontId="52" fillId="0" borderId="16" xfId="0" applyNumberFormat="1" applyFont="1" applyBorder="1" applyAlignment="1">
      <alignment horizontal="right" vertical="center"/>
    </xf>
    <xf numFmtId="166" fontId="52" fillId="0" borderId="16" xfId="0" applyNumberFormat="1" applyFont="1" applyBorder="1" applyAlignment="1">
      <alignment horizontal="right" vertical="center"/>
    </xf>
    <xf numFmtId="3" fontId="52" fillId="0" borderId="3" xfId="0" applyNumberFormat="1" applyFont="1" applyBorder="1" applyAlignment="1">
      <alignment horizontal="right" vertical="center"/>
    </xf>
    <xf numFmtId="166" fontId="52" fillId="0" borderId="3" xfId="0" applyNumberFormat="1" applyFont="1" applyBorder="1" applyAlignment="1">
      <alignment horizontal="right" vertical="center"/>
    </xf>
    <xf numFmtId="0" fontId="110" fillId="12" borderId="30" xfId="0" applyFont="1" applyFill="1" applyBorder="1" applyAlignment="1">
      <alignment vertical="center"/>
    </xf>
    <xf numFmtId="0" fontId="110" fillId="12" borderId="31" xfId="0" applyFont="1" applyFill="1" applyBorder="1" applyAlignment="1">
      <alignment vertical="center"/>
    </xf>
    <xf numFmtId="0" fontId="110" fillId="12" borderId="34" xfId="0" applyFont="1" applyFill="1" applyBorder="1" applyAlignment="1">
      <alignment vertical="center"/>
    </xf>
    <xf numFmtId="3" fontId="52" fillId="2" borderId="16" xfId="0" applyNumberFormat="1" applyFont="1" applyFill="1" applyBorder="1" applyAlignment="1">
      <alignment horizontal="right" vertical="center"/>
    </xf>
    <xf numFmtId="166" fontId="52" fillId="2" borderId="16" xfId="0" applyNumberFormat="1" applyFont="1" applyFill="1" applyBorder="1" applyAlignment="1">
      <alignment horizontal="right" vertical="center"/>
    </xf>
    <xf numFmtId="0" fontId="40" fillId="2" borderId="18" xfId="0" applyFont="1" applyFill="1" applyBorder="1" applyAlignment="1">
      <alignment horizontal="center" vertical="center"/>
    </xf>
    <xf numFmtId="3" fontId="76" fillId="2" borderId="16" xfId="0" applyNumberFormat="1" applyFont="1" applyFill="1" applyBorder="1" applyAlignment="1">
      <alignment horizontal="right" vertical="center"/>
    </xf>
    <xf numFmtId="166" fontId="76" fillId="2" borderId="16" xfId="0" applyNumberFormat="1" applyFont="1" applyFill="1" applyBorder="1" applyAlignment="1">
      <alignment horizontal="right" vertical="center"/>
    </xf>
    <xf numFmtId="0" fontId="62" fillId="2" borderId="18" xfId="0" applyFont="1" applyFill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3" fontId="52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40" fillId="0" borderId="16" xfId="0" applyFont="1" applyBorder="1" applyAlignment="1">
      <alignment wrapText="1"/>
    </xf>
    <xf numFmtId="0" fontId="58" fillId="0" borderId="2" xfId="15" applyFont="1" applyBorder="1" applyAlignment="1">
      <alignment vertical="center" wrapText="1"/>
    </xf>
    <xf numFmtId="3" fontId="70" fillId="0" borderId="35" xfId="12" applyNumberFormat="1" applyFont="1" applyBorder="1" applyAlignment="1">
      <alignment horizontal="right" vertical="center"/>
    </xf>
    <xf numFmtId="0" fontId="58" fillId="0" borderId="16" xfId="15" applyFont="1" applyBorder="1" applyAlignment="1">
      <alignment vertical="center" wrapText="1"/>
    </xf>
    <xf numFmtId="3" fontId="70" fillId="0" borderId="17" xfId="12" applyNumberFormat="1" applyFont="1" applyBorder="1" applyAlignment="1">
      <alignment horizontal="right" vertical="center"/>
    </xf>
    <xf numFmtId="0" fontId="40" fillId="0" borderId="16" xfId="15" applyFont="1" applyBorder="1" applyAlignment="1">
      <alignment vertical="center" wrapText="1"/>
    </xf>
    <xf numFmtId="0" fontId="58" fillId="0" borderId="3" xfId="15" applyFont="1" applyBorder="1" applyAlignment="1">
      <alignment vertical="center" wrapText="1"/>
    </xf>
    <xf numFmtId="3" fontId="70" fillId="0" borderId="9" xfId="12" applyNumberFormat="1" applyFont="1" applyBorder="1" applyAlignment="1">
      <alignment horizontal="right" vertical="center"/>
    </xf>
    <xf numFmtId="0" fontId="40" fillId="0" borderId="19" xfId="15" applyFont="1" applyBorder="1"/>
    <xf numFmtId="0" fontId="89" fillId="0" borderId="6" xfId="15" applyFont="1" applyBorder="1" applyAlignment="1">
      <alignment horizontal="left" vertical="center"/>
    </xf>
    <xf numFmtId="3" fontId="59" fillId="2" borderId="20" xfId="12" applyNumberFormat="1" applyFont="1" applyFill="1" applyBorder="1" applyAlignment="1">
      <alignment horizontal="right" vertical="center"/>
    </xf>
    <xf numFmtId="0" fontId="40" fillId="0" borderId="20" xfId="15" applyFont="1" applyBorder="1"/>
    <xf numFmtId="0" fontId="89" fillId="0" borderId="5" xfId="15" applyFont="1" applyBorder="1" applyAlignment="1">
      <alignment horizontal="left" vertical="center"/>
    </xf>
    <xf numFmtId="3" fontId="42" fillId="2" borderId="3" xfId="16" applyNumberFormat="1" applyFont="1" applyFill="1" applyBorder="1" applyAlignment="1">
      <alignment horizontal="center" vertical="center"/>
    </xf>
    <xf numFmtId="3" fontId="59" fillId="2" borderId="3" xfId="5" applyNumberFormat="1" applyFont="1" applyFill="1" applyBorder="1" applyAlignment="1">
      <alignment horizontal="center" vertical="center"/>
    </xf>
    <xf numFmtId="3" fontId="42" fillId="0" borderId="3" xfId="10" applyNumberFormat="1" applyFont="1" applyBorder="1" applyAlignment="1">
      <alignment horizontal="right" vertical="center" wrapText="1"/>
    </xf>
    <xf numFmtId="3" fontId="42" fillId="0" borderId="16" xfId="10" applyNumberFormat="1" applyFont="1" applyBorder="1" applyAlignment="1">
      <alignment horizontal="right" vertical="center" wrapText="1"/>
    </xf>
    <xf numFmtId="0" fontId="60" fillId="0" borderId="3" xfId="10" applyFont="1" applyBorder="1" applyAlignment="1">
      <alignment horizontal="left" vertical="center" wrapText="1"/>
    </xf>
    <xf numFmtId="166" fontId="52" fillId="0" borderId="9" xfId="10" applyNumberFormat="1" applyFont="1" applyBorder="1" applyAlignment="1">
      <alignment horizontal="center" vertical="center"/>
    </xf>
    <xf numFmtId="0" fontId="60" fillId="0" borderId="16" xfId="10" applyFont="1" applyBorder="1" applyAlignment="1">
      <alignment vertical="center" wrapText="1"/>
    </xf>
    <xf numFmtId="0" fontId="62" fillId="0" borderId="0" xfId="0" applyFont="1"/>
    <xf numFmtId="0" fontId="110" fillId="3" borderId="30" xfId="0" applyFont="1" applyFill="1" applyBorder="1"/>
    <xf numFmtId="0" fontId="133" fillId="3" borderId="31" xfId="0" applyFont="1" applyFill="1" applyBorder="1"/>
    <xf numFmtId="0" fontId="134" fillId="0" borderId="0" xfId="0" applyFont="1"/>
    <xf numFmtId="0" fontId="40" fillId="0" borderId="29" xfId="0" applyFont="1" applyBorder="1" applyAlignment="1">
      <alignment wrapText="1"/>
    </xf>
    <xf numFmtId="3" fontId="70" fillId="0" borderId="37" xfId="0" applyNumberFormat="1" applyFont="1" applyBorder="1" applyAlignment="1">
      <alignment vertical="center"/>
    </xf>
    <xf numFmtId="3" fontId="70" fillId="0" borderId="17" xfId="0" applyNumberFormat="1" applyFont="1" applyBorder="1" applyAlignment="1">
      <alignment vertical="center"/>
    </xf>
    <xf numFmtId="3" fontId="70" fillId="0" borderId="9" xfId="0" applyNumberFormat="1" applyFont="1" applyBorder="1" applyAlignment="1">
      <alignment vertical="center"/>
    </xf>
    <xf numFmtId="0" fontId="69" fillId="3" borderId="34" xfId="0" applyFont="1" applyFill="1" applyBorder="1" applyAlignment="1">
      <alignment horizontal="center" vertical="center"/>
    </xf>
    <xf numFmtId="0" fontId="111" fillId="2" borderId="0" xfId="0" applyFont="1" applyFill="1" applyAlignment="1">
      <alignment horizontal="left"/>
    </xf>
    <xf numFmtId="0" fontId="83" fillId="2" borderId="0" xfId="0" applyFont="1" applyFill="1" applyAlignment="1">
      <alignment horizontal="left" vertical="center" wrapText="1"/>
    </xf>
    <xf numFmtId="0" fontId="83" fillId="2" borderId="0" xfId="0" applyFont="1" applyFill="1" applyAlignment="1">
      <alignment vertical="center" wrapText="1"/>
    </xf>
    <xf numFmtId="0" fontId="41" fillId="2" borderId="0" xfId="0" applyFont="1" applyFill="1" applyAlignment="1">
      <alignment horizontal="left"/>
    </xf>
    <xf numFmtId="0" fontId="83" fillId="2" borderId="0" xfId="6" applyFont="1" applyFill="1" applyBorder="1" applyAlignment="1" applyProtection="1">
      <alignment vertical="center" wrapText="1"/>
    </xf>
    <xf numFmtId="0" fontId="41" fillId="2" borderId="0" xfId="0" applyFont="1" applyFill="1"/>
    <xf numFmtId="0" fontId="84" fillId="2" borderId="0" xfId="6" applyFont="1" applyFill="1" applyBorder="1" applyAlignment="1" applyProtection="1">
      <alignment horizontal="left" vertical="center" wrapText="1"/>
    </xf>
    <xf numFmtId="0" fontId="85" fillId="2" borderId="0" xfId="0" applyFont="1" applyFill="1" applyAlignment="1">
      <alignment horizontal="left" vertical="center" wrapText="1"/>
    </xf>
    <xf numFmtId="0" fontId="110" fillId="0" borderId="0" xfId="6" applyFont="1" applyFill="1" applyBorder="1" applyAlignment="1" applyProtection="1">
      <alignment horizontal="left" vertical="center" wrapText="1"/>
    </xf>
    <xf numFmtId="0" fontId="44" fillId="0" borderId="0" xfId="0" applyFont="1" applyAlignment="1">
      <alignment vertical="center"/>
    </xf>
    <xf numFmtId="0" fontId="71" fillId="2" borderId="23" xfId="16" applyFont="1" applyFill="1" applyBorder="1" applyAlignment="1">
      <alignment horizontal="left" vertical="center"/>
    </xf>
    <xf numFmtId="0" fontId="48" fillId="2" borderId="5" xfId="16" applyFont="1" applyFill="1" applyBorder="1" applyAlignment="1">
      <alignment horizontal="left" vertical="center"/>
    </xf>
    <xf numFmtId="0" fontId="25" fillId="0" borderId="3" xfId="0" applyFont="1" applyBorder="1" applyAlignment="1">
      <alignment horizontal="left" vertical="center" wrapText="1"/>
    </xf>
    <xf numFmtId="0" fontId="60" fillId="0" borderId="16" xfId="176" applyFont="1" applyBorder="1" applyAlignment="1">
      <alignment horizontal="left" vertical="center" wrapText="1"/>
    </xf>
    <xf numFmtId="0" fontId="60" fillId="0" borderId="3" xfId="234" applyFont="1" applyBorder="1" applyAlignment="1">
      <alignment horizontal="left" vertical="center" wrapText="1"/>
    </xf>
    <xf numFmtId="0" fontId="69" fillId="13" borderId="22" xfId="5" applyFont="1" applyFill="1" applyBorder="1" applyAlignment="1">
      <alignment horizontal="left" vertical="center"/>
    </xf>
    <xf numFmtId="0" fontId="91" fillId="13" borderId="0" xfId="5" applyFont="1" applyFill="1" applyAlignment="1">
      <alignment horizontal="left" vertical="center" wrapText="1"/>
    </xf>
    <xf numFmtId="3" fontId="47" fillId="13" borderId="0" xfId="5" applyNumberFormat="1" applyFont="1" applyFill="1" applyAlignment="1">
      <alignment horizontal="right" vertical="center"/>
    </xf>
    <xf numFmtId="3" fontId="48" fillId="13" borderId="4" xfId="16" applyNumberFormat="1" applyFont="1" applyFill="1" applyBorder="1" applyAlignment="1">
      <alignment horizontal="right" vertical="center"/>
    </xf>
    <xf numFmtId="0" fontId="52" fillId="0" borderId="15" xfId="5" applyFont="1" applyBorder="1" applyAlignment="1">
      <alignment vertical="center" wrapText="1"/>
    </xf>
    <xf numFmtId="3" fontId="77" fillId="0" borderId="3" xfId="0" applyNumberFormat="1" applyFont="1" applyBorder="1" applyAlignment="1">
      <alignment horizontal="right" vertical="center"/>
    </xf>
    <xf numFmtId="10" fontId="77" fillId="0" borderId="16" xfId="0" applyNumberFormat="1" applyFont="1" applyBorder="1" applyAlignment="1">
      <alignment horizontal="right" vertical="center"/>
    </xf>
    <xf numFmtId="10" fontId="59" fillId="0" borderId="16" xfId="16" applyNumberFormat="1" applyFont="1" applyBorder="1" applyAlignment="1">
      <alignment horizontal="right" vertical="center"/>
    </xf>
    <xf numFmtId="0" fontId="52" fillId="0" borderId="8" xfId="5" applyFont="1" applyBorder="1" applyAlignment="1">
      <alignment vertical="center"/>
    </xf>
    <xf numFmtId="10" fontId="77" fillId="0" borderId="3" xfId="0" applyNumberFormat="1" applyFont="1" applyBorder="1" applyAlignment="1">
      <alignment horizontal="right" vertical="center"/>
    </xf>
    <xf numFmtId="10" fontId="59" fillId="0" borderId="3" xfId="16" applyNumberFormat="1" applyFont="1" applyBorder="1" applyAlignment="1">
      <alignment horizontal="right" vertical="center"/>
    </xf>
    <xf numFmtId="0" fontId="101" fillId="13" borderId="22" xfId="13" applyFont="1" applyFill="1" applyBorder="1" applyAlignment="1">
      <alignment vertical="center"/>
    </xf>
    <xf numFmtId="0" fontId="68" fillId="13" borderId="0" xfId="16" applyFont="1" applyFill="1" applyAlignment="1">
      <alignment vertical="center"/>
    </xf>
    <xf numFmtId="3" fontId="98" fillId="13" borderId="0" xfId="16" applyNumberFormat="1" applyFont="1" applyFill="1" applyAlignment="1">
      <alignment horizontal="right" vertical="center"/>
    </xf>
    <xf numFmtId="0" fontId="52" fillId="0" borderId="24" xfId="5" applyFont="1" applyBorder="1" applyAlignment="1">
      <alignment vertical="center" wrapText="1"/>
    </xf>
    <xf numFmtId="3" fontId="52" fillId="0" borderId="33" xfId="16" applyNumberFormat="1" applyFont="1" applyBorder="1" applyAlignment="1">
      <alignment horizontal="center" vertical="center"/>
    </xf>
    <xf numFmtId="0" fontId="64" fillId="16" borderId="24" xfId="5" applyFont="1" applyFill="1" applyBorder="1" applyAlignment="1">
      <alignment vertical="center"/>
    </xf>
    <xf numFmtId="0" fontId="90" fillId="16" borderId="25" xfId="16" applyFont="1" applyFill="1" applyBorder="1" applyAlignment="1">
      <alignment vertical="center" wrapText="1"/>
    </xf>
    <xf numFmtId="3" fontId="59" fillId="16" borderId="25" xfId="5" applyNumberFormat="1" applyFont="1" applyFill="1" applyBorder="1" applyAlignment="1">
      <alignment horizontal="center" vertical="center"/>
    </xf>
    <xf numFmtId="3" fontId="42" fillId="16" borderId="25" xfId="16" applyNumberFormat="1" applyFont="1" applyFill="1" applyBorder="1" applyAlignment="1">
      <alignment horizontal="center" vertical="center"/>
    </xf>
    <xf numFmtId="0" fontId="70" fillId="16" borderId="33" xfId="16" applyFont="1" applyFill="1" applyBorder="1" applyAlignment="1">
      <alignment horizontal="center" vertical="center"/>
    </xf>
    <xf numFmtId="3" fontId="59" fillId="2" borderId="16" xfId="5" applyNumberFormat="1" applyFont="1" applyFill="1" applyBorder="1" applyAlignment="1">
      <alignment horizontal="right" vertical="center"/>
    </xf>
    <xf numFmtId="3" fontId="42" fillId="2" borderId="16" xfId="16" applyNumberFormat="1" applyFont="1" applyFill="1" applyBorder="1" applyAlignment="1">
      <alignment horizontal="right" vertical="center"/>
    </xf>
    <xf numFmtId="3" fontId="59" fillId="0" borderId="3" xfId="5" applyNumberFormat="1" applyFont="1" applyBorder="1" applyAlignment="1">
      <alignment horizontal="right" vertical="center"/>
    </xf>
    <xf numFmtId="0" fontId="135" fillId="2" borderId="16" xfId="0" applyFont="1" applyFill="1" applyBorder="1" applyAlignment="1">
      <alignment vertical="center" wrapText="1"/>
    </xf>
    <xf numFmtId="0" fontId="135" fillId="2" borderId="16" xfId="0" applyFont="1" applyFill="1" applyBorder="1" applyAlignment="1">
      <alignment horizontal="left" vertical="center" wrapText="1"/>
    </xf>
    <xf numFmtId="0" fontId="107" fillId="2" borderId="0" xfId="15" applyFont="1" applyFill="1" applyAlignment="1">
      <alignment wrapText="1"/>
    </xf>
    <xf numFmtId="0" fontId="52" fillId="0" borderId="26" xfId="5" applyFont="1" applyBorder="1" applyAlignment="1">
      <alignment vertical="center" wrapText="1"/>
    </xf>
    <xf numFmtId="0" fontId="52" fillId="0" borderId="8" xfId="5" applyFont="1" applyBorder="1" applyAlignment="1">
      <alignment vertical="center" wrapText="1"/>
    </xf>
    <xf numFmtId="0" fontId="136" fillId="2" borderId="25" xfId="5" applyFont="1" applyFill="1" applyBorder="1" applyAlignment="1">
      <alignment horizontal="left" vertical="center" wrapText="1"/>
    </xf>
    <xf numFmtId="0" fontId="80" fillId="0" borderId="3" xfId="0" applyFont="1" applyBorder="1" applyAlignment="1">
      <alignment vertical="center" wrapText="1"/>
    </xf>
    <xf numFmtId="0" fontId="64" fillId="0" borderId="15" xfId="5" applyFont="1" applyBorder="1" applyAlignment="1">
      <alignment vertical="center" wrapText="1"/>
    </xf>
    <xf numFmtId="0" fontId="64" fillId="0" borderId="8" xfId="5" applyFont="1" applyBorder="1" applyAlignment="1">
      <alignment vertical="center" wrapText="1"/>
    </xf>
    <xf numFmtId="0" fontId="65" fillId="0" borderId="3" xfId="5" applyFont="1" applyBorder="1" applyAlignment="1">
      <alignment vertical="center" wrapText="1"/>
    </xf>
    <xf numFmtId="0" fontId="52" fillId="0" borderId="15" xfId="5" applyFont="1" applyBorder="1" applyAlignment="1">
      <alignment horizontal="left" vertical="center" wrapText="1"/>
    </xf>
    <xf numFmtId="0" fontId="136" fillId="0" borderId="16" xfId="5" applyFont="1" applyBorder="1" applyAlignment="1">
      <alignment horizontal="left" wrapText="1"/>
    </xf>
    <xf numFmtId="10" fontId="42" fillId="0" borderId="25" xfId="16" applyNumberFormat="1" applyFont="1" applyBorder="1" applyAlignment="1">
      <alignment horizontal="right" vertical="center" wrapText="1"/>
    </xf>
    <xf numFmtId="10" fontId="42" fillId="0" borderId="25" xfId="16" applyNumberFormat="1" applyFont="1" applyBorder="1" applyAlignment="1">
      <alignment horizontal="right" vertical="center"/>
    </xf>
    <xf numFmtId="166" fontId="42" fillId="0" borderId="16" xfId="10" applyNumberFormat="1" applyFont="1" applyBorder="1" applyAlignment="1">
      <alignment horizontal="right" vertical="center"/>
    </xf>
    <xf numFmtId="0" fontId="52" fillId="0" borderId="15" xfId="10" applyFont="1" applyBorder="1" applyAlignment="1">
      <alignment vertical="center"/>
    </xf>
    <xf numFmtId="0" fontId="60" fillId="0" borderId="36" xfId="0" applyFont="1" applyBorder="1" applyAlignment="1">
      <alignment horizontal="left" vertical="center" wrapText="1"/>
    </xf>
    <xf numFmtId="0" fontId="52" fillId="0" borderId="2" xfId="0" applyFont="1" applyBorder="1" applyAlignment="1">
      <alignment horizontal="left" vertical="center"/>
    </xf>
    <xf numFmtId="0" fontId="96" fillId="3" borderId="31" xfId="0" applyFont="1" applyFill="1" applyBorder="1" applyAlignment="1">
      <alignment horizontal="left" vertical="center"/>
    </xf>
    <xf numFmtId="49" fontId="52" fillId="0" borderId="16" xfId="0" applyNumberFormat="1" applyFont="1" applyBorder="1" applyAlignment="1">
      <alignment vertical="center" wrapText="1"/>
    </xf>
    <xf numFmtId="49" fontId="52" fillId="0" borderId="16" xfId="39" applyNumberFormat="1" applyFont="1" applyBorder="1" applyAlignment="1">
      <alignment vertical="center" wrapText="1"/>
    </xf>
    <xf numFmtId="49" fontId="52" fillId="0" borderId="2" xfId="0" applyNumberFormat="1" applyFont="1" applyBorder="1" applyAlignment="1">
      <alignment vertical="center" wrapText="1"/>
    </xf>
    <xf numFmtId="49" fontId="52" fillId="0" borderId="3" xfId="39" applyNumberFormat="1" applyFont="1" applyBorder="1" applyAlignment="1">
      <alignment vertical="center" wrapText="1"/>
    </xf>
    <xf numFmtId="49" fontId="52" fillId="0" borderId="32" xfId="0" applyNumberFormat="1" applyFont="1" applyBorder="1" applyAlignment="1">
      <alignment horizontal="left" vertical="center" wrapText="1"/>
    </xf>
    <xf numFmtId="0" fontId="76" fillId="2" borderId="2" xfId="0" applyFont="1" applyFill="1" applyBorder="1" applyAlignment="1">
      <alignment horizontal="left" vertical="center"/>
    </xf>
    <xf numFmtId="49" fontId="52" fillId="0" borderId="16" xfId="0" applyNumberFormat="1" applyFont="1" applyBorder="1" applyAlignment="1">
      <alignment horizontal="left" vertical="center" wrapText="1"/>
    </xf>
    <xf numFmtId="49" fontId="52" fillId="0" borderId="16" xfId="10" applyNumberFormat="1" applyFont="1" applyBorder="1" applyAlignment="1">
      <alignment horizontal="left" vertical="center" wrapText="1"/>
    </xf>
    <xf numFmtId="49" fontId="52" fillId="0" borderId="3" xfId="0" applyNumberFormat="1" applyFont="1" applyBorder="1" applyAlignment="1">
      <alignment horizontal="left" vertical="center" wrapText="1"/>
    </xf>
    <xf numFmtId="0" fontId="52" fillId="0" borderId="16" xfId="0" applyFont="1" applyBorder="1" applyAlignment="1">
      <alignment vertical="center"/>
    </xf>
    <xf numFmtId="0" fontId="52" fillId="0" borderId="16" xfId="0" applyFont="1" applyBorder="1" applyAlignment="1">
      <alignment horizontal="left" vertical="center"/>
    </xf>
    <xf numFmtId="0" fontId="52" fillId="0" borderId="16" xfId="0" applyFont="1" applyBorder="1" applyAlignment="1">
      <alignment vertical="center" wrapText="1"/>
    </xf>
    <xf numFmtId="0" fontId="52" fillId="0" borderId="16" xfId="0" applyFont="1" applyBorder="1" applyAlignment="1">
      <alignment horizontal="left" vertical="center" wrapText="1"/>
    </xf>
    <xf numFmtId="0" fontId="76" fillId="0" borderId="16" xfId="0" applyFont="1" applyBorder="1" applyAlignment="1">
      <alignment horizontal="left" vertical="center"/>
    </xf>
    <xf numFmtId="49" fontId="111" fillId="0" borderId="0" xfId="0" applyNumberFormat="1" applyFont="1"/>
    <xf numFmtId="0" fontId="111" fillId="0" borderId="0" xfId="0" applyFont="1"/>
    <xf numFmtId="49" fontId="52" fillId="0" borderId="2" xfId="39" applyNumberFormat="1" applyFont="1" applyBorder="1" applyAlignment="1">
      <alignment vertical="center" wrapText="1"/>
    </xf>
    <xf numFmtId="0" fontId="52" fillId="0" borderId="3" xfId="0" applyFont="1" applyBorder="1" applyAlignment="1">
      <alignment vertical="center"/>
    </xf>
    <xf numFmtId="0" fontId="52" fillId="0" borderId="12" xfId="0" applyFont="1" applyBorder="1" applyAlignment="1">
      <alignment vertical="center"/>
    </xf>
    <xf numFmtId="0" fontId="52" fillId="0" borderId="3" xfId="0" applyFont="1" applyBorder="1" applyAlignment="1">
      <alignment horizontal="left" vertical="center"/>
    </xf>
    <xf numFmtId="3" fontId="42" fillId="5" borderId="2" xfId="0" applyNumberFormat="1" applyFont="1" applyFill="1" applyBorder="1" applyAlignment="1">
      <alignment horizontal="right" vertical="center" wrapText="1"/>
    </xf>
    <xf numFmtId="166" fontId="42" fillId="5" borderId="2" xfId="0" applyNumberFormat="1" applyFont="1" applyFill="1" applyBorder="1" applyAlignment="1">
      <alignment horizontal="right" vertical="center"/>
    </xf>
    <xf numFmtId="166" fontId="52" fillId="5" borderId="35" xfId="0" applyNumberFormat="1" applyFont="1" applyFill="1" applyBorder="1" applyAlignment="1">
      <alignment horizontal="center" vertical="center"/>
    </xf>
    <xf numFmtId="3" fontId="42" fillId="5" borderId="16" xfId="0" applyNumberFormat="1" applyFont="1" applyFill="1" applyBorder="1" applyAlignment="1">
      <alignment horizontal="right" vertical="center" wrapText="1"/>
    </xf>
    <xf numFmtId="166" fontId="42" fillId="5" borderId="16" xfId="0" applyNumberFormat="1" applyFont="1" applyFill="1" applyBorder="1" applyAlignment="1">
      <alignment horizontal="right" vertical="center"/>
    </xf>
    <xf numFmtId="166" fontId="52" fillId="5" borderId="17" xfId="0" applyNumberFormat="1" applyFont="1" applyFill="1" applyBorder="1" applyAlignment="1">
      <alignment horizontal="center" vertical="center"/>
    </xf>
    <xf numFmtId="3" fontId="42" fillId="5" borderId="36" xfId="0" applyNumberFormat="1" applyFont="1" applyFill="1" applyBorder="1" applyAlignment="1">
      <alignment horizontal="right" vertical="center" wrapText="1"/>
    </xf>
    <xf numFmtId="166" fontId="42" fillId="5" borderId="36" xfId="0" applyNumberFormat="1" applyFont="1" applyFill="1" applyBorder="1" applyAlignment="1">
      <alignment horizontal="right" vertical="center"/>
    </xf>
    <xf numFmtId="166" fontId="52" fillId="5" borderId="45" xfId="0" applyNumberFormat="1" applyFont="1" applyFill="1" applyBorder="1" applyAlignment="1">
      <alignment horizontal="center" vertical="center"/>
    </xf>
    <xf numFmtId="3" fontId="42" fillId="5" borderId="2" xfId="0" applyNumberFormat="1" applyFont="1" applyFill="1" applyBorder="1" applyAlignment="1">
      <alignment vertical="center"/>
    </xf>
    <xf numFmtId="3" fontId="42" fillId="5" borderId="16" xfId="0" applyNumberFormat="1" applyFont="1" applyFill="1" applyBorder="1" applyAlignment="1">
      <alignment vertical="center"/>
    </xf>
    <xf numFmtId="3" fontId="42" fillId="5" borderId="36" xfId="0" applyNumberFormat="1" applyFont="1" applyFill="1" applyBorder="1" applyAlignment="1">
      <alignment vertical="center"/>
    </xf>
    <xf numFmtId="0" fontId="52" fillId="0" borderId="16" xfId="0" applyFont="1" applyBorder="1" applyAlignment="1">
      <alignment horizontal="left" vertical="center" indent="1"/>
    </xf>
    <xf numFmtId="0" fontId="61" fillId="2" borderId="19" xfId="0" applyFont="1" applyFill="1" applyBorder="1" applyAlignment="1">
      <alignment horizontal="center" vertical="center"/>
    </xf>
    <xf numFmtId="0" fontId="62" fillId="2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textRotation="90" wrapText="1"/>
    </xf>
    <xf numFmtId="0" fontId="42" fillId="0" borderId="0" xfId="0" applyFont="1" applyAlignment="1">
      <alignment horizontal="center" vertical="center" textRotation="90" wrapText="1"/>
    </xf>
    <xf numFmtId="0" fontId="46" fillId="0" borderId="0" xfId="0" applyFont="1" applyAlignment="1">
      <alignment horizontal="center" vertical="center"/>
    </xf>
    <xf numFmtId="0" fontId="69" fillId="2" borderId="0" xfId="0" applyFont="1" applyFill="1" applyAlignment="1">
      <alignment horizontal="center" vertical="center"/>
    </xf>
    <xf numFmtId="0" fontId="52" fillId="0" borderId="36" xfId="0" applyFont="1" applyBorder="1" applyAlignment="1">
      <alignment horizontal="left" vertical="center" indent="1"/>
    </xf>
    <xf numFmtId="3" fontId="42" fillId="0" borderId="36" xfId="0" applyNumberFormat="1" applyFont="1" applyBorder="1" applyAlignment="1">
      <alignment horizontal="right" vertical="center"/>
    </xf>
    <xf numFmtId="49" fontId="70" fillId="0" borderId="16" xfId="0" applyNumberFormat="1" applyFont="1" applyBorder="1" applyAlignment="1">
      <alignment vertical="center" wrapText="1"/>
    </xf>
    <xf numFmtId="49" fontId="70" fillId="0" borderId="2" xfId="0" applyNumberFormat="1" applyFont="1" applyBorder="1" applyAlignment="1">
      <alignment vertical="center" wrapText="1"/>
    </xf>
    <xf numFmtId="0" fontId="40" fillId="0" borderId="36" xfId="0" applyFont="1" applyBorder="1" applyAlignment="1">
      <alignment horizontal="center" vertical="center"/>
    </xf>
    <xf numFmtId="0" fontId="70" fillId="0" borderId="36" xfId="0" applyFont="1" applyBorder="1" applyAlignment="1">
      <alignment vertical="center"/>
    </xf>
    <xf numFmtId="0" fontId="40" fillId="5" borderId="16" xfId="0" applyFont="1" applyFill="1" applyBorder="1" applyAlignment="1">
      <alignment horizontal="center" vertical="center"/>
    </xf>
    <xf numFmtId="49" fontId="70" fillId="5" borderId="16" xfId="0" applyNumberFormat="1" applyFont="1" applyFill="1" applyBorder="1" applyAlignment="1">
      <alignment vertical="center" wrapText="1"/>
    </xf>
    <xf numFmtId="0" fontId="40" fillId="5" borderId="2" xfId="0" applyFont="1" applyFill="1" applyBorder="1" applyAlignment="1">
      <alignment horizontal="center" vertical="center"/>
    </xf>
    <xf numFmtId="49" fontId="70" fillId="5" borderId="2" xfId="0" applyNumberFormat="1" applyFont="1" applyFill="1" applyBorder="1" applyAlignment="1">
      <alignment vertical="center" wrapText="1"/>
    </xf>
    <xf numFmtId="0" fontId="40" fillId="5" borderId="36" xfId="0" applyFont="1" applyFill="1" applyBorder="1" applyAlignment="1">
      <alignment horizontal="center" vertical="center"/>
    </xf>
    <xf numFmtId="49" fontId="70" fillId="5" borderId="36" xfId="0" applyNumberFormat="1" applyFont="1" applyFill="1" applyBorder="1" applyAlignment="1">
      <alignment vertical="center" wrapText="1"/>
    </xf>
    <xf numFmtId="49" fontId="70" fillId="5" borderId="2" xfId="39" applyNumberFormat="1" applyFont="1" applyFill="1" applyBorder="1" applyAlignment="1">
      <alignment vertical="center" wrapText="1"/>
    </xf>
    <xf numFmtId="49" fontId="70" fillId="5" borderId="16" xfId="39" applyNumberFormat="1" applyFont="1" applyFill="1" applyBorder="1" applyAlignment="1">
      <alignment vertical="center" wrapText="1"/>
    </xf>
    <xf numFmtId="49" fontId="70" fillId="2" borderId="2" xfId="39" applyNumberFormat="1" applyFont="1" applyFill="1" applyBorder="1" applyAlignment="1">
      <alignment vertical="center" wrapText="1"/>
    </xf>
    <xf numFmtId="49" fontId="70" fillId="2" borderId="16" xfId="39" applyNumberFormat="1" applyFont="1" applyFill="1" applyBorder="1" applyAlignment="1">
      <alignment vertical="center" wrapText="1"/>
    </xf>
    <xf numFmtId="49" fontId="70" fillId="5" borderId="36" xfId="39" applyNumberFormat="1" applyFont="1" applyFill="1" applyBorder="1" applyAlignment="1">
      <alignment vertical="center" wrapText="1"/>
    </xf>
    <xf numFmtId="49" fontId="70" fillId="2" borderId="3" xfId="39" applyNumberFormat="1" applyFont="1" applyFill="1" applyBorder="1" applyAlignment="1">
      <alignment vertical="center" wrapText="1"/>
    </xf>
    <xf numFmtId="49" fontId="70" fillId="2" borderId="16" xfId="0" applyNumberFormat="1" applyFont="1" applyFill="1" applyBorder="1" applyAlignment="1">
      <alignment vertical="center" wrapText="1"/>
    </xf>
    <xf numFmtId="49" fontId="70" fillId="2" borderId="16" xfId="0" applyNumberFormat="1" applyFont="1" applyFill="1" applyBorder="1" applyAlignment="1">
      <alignment vertical="center"/>
    </xf>
    <xf numFmtId="0" fontId="70" fillId="2" borderId="16" xfId="0" applyFont="1" applyFill="1" applyBorder="1" applyAlignment="1">
      <alignment vertical="center"/>
    </xf>
    <xf numFmtId="0" fontId="52" fillId="2" borderId="16" xfId="0" applyFont="1" applyFill="1" applyBorder="1" applyAlignment="1">
      <alignment vertical="center" wrapText="1"/>
    </xf>
    <xf numFmtId="49" fontId="70" fillId="2" borderId="2" xfId="0" applyNumberFormat="1" applyFont="1" applyFill="1" applyBorder="1" applyAlignment="1">
      <alignment vertical="center" wrapText="1"/>
    </xf>
    <xf numFmtId="0" fontId="52" fillId="2" borderId="36" xfId="0" applyFont="1" applyFill="1" applyBorder="1" applyAlignment="1">
      <alignment vertical="center" wrapText="1"/>
    </xf>
    <xf numFmtId="0" fontId="70" fillId="2" borderId="3" xfId="0" applyFont="1" applyFill="1" applyBorder="1" applyAlignment="1">
      <alignment vertical="center"/>
    </xf>
    <xf numFmtId="0" fontId="52" fillId="0" borderId="32" xfId="0" applyFont="1" applyBorder="1" applyAlignment="1">
      <alignment horizontal="left" vertical="center"/>
    </xf>
    <xf numFmtId="0" fontId="94" fillId="3" borderId="5" xfId="0" applyFont="1" applyFill="1" applyBorder="1" applyAlignment="1">
      <alignment horizontal="center" vertical="center"/>
    </xf>
    <xf numFmtId="0" fontId="140" fillId="2" borderId="0" xfId="0" applyFont="1" applyFill="1" applyAlignment="1">
      <alignment horizontal="left" vertical="center" indent="1"/>
    </xf>
    <xf numFmtId="0" fontId="60" fillId="0" borderId="16" xfId="632" applyFont="1" applyBorder="1" applyAlignment="1">
      <alignment horizontal="left" vertical="center" wrapText="1"/>
    </xf>
    <xf numFmtId="0" fontId="143" fillId="0" borderId="16" xfId="0" applyFont="1" applyBorder="1" applyAlignment="1">
      <alignment horizontal="left" vertical="center" wrapText="1"/>
    </xf>
    <xf numFmtId="0" fontId="52" fillId="0" borderId="27" xfId="5" applyFont="1" applyBorder="1" applyAlignment="1">
      <alignment wrapText="1"/>
    </xf>
    <xf numFmtId="0" fontId="136" fillId="0" borderId="36" xfId="5" applyFont="1" applyBorder="1" applyAlignment="1">
      <alignment horizontal="left" vertical="center" wrapText="1"/>
    </xf>
    <xf numFmtId="0" fontId="52" fillId="0" borderId="11" xfId="5" applyFont="1" applyBorder="1" applyAlignment="1">
      <alignment vertical="center"/>
    </xf>
    <xf numFmtId="0" fontId="65" fillId="0" borderId="12" xfId="5" applyFont="1" applyBorder="1" applyAlignment="1">
      <alignment vertical="center" wrapText="1"/>
    </xf>
    <xf numFmtId="3" fontId="77" fillId="0" borderId="12" xfId="0" applyNumberFormat="1" applyFont="1" applyBorder="1" applyAlignment="1">
      <alignment horizontal="right" vertical="center"/>
    </xf>
    <xf numFmtId="3" fontId="59" fillId="0" borderId="12" xfId="16" applyNumberFormat="1" applyFont="1" applyBorder="1" applyAlignment="1">
      <alignment horizontal="right" vertical="center"/>
    </xf>
    <xf numFmtId="0" fontId="70" fillId="0" borderId="13" xfId="16" applyFont="1" applyBorder="1" applyAlignment="1">
      <alignment horizontal="center" vertical="center"/>
    </xf>
    <xf numFmtId="0" fontId="70" fillId="6" borderId="26" xfId="0" applyFont="1" applyFill="1" applyBorder="1" applyAlignment="1">
      <alignment horizontal="left" vertical="center"/>
    </xf>
    <xf numFmtId="3" fontId="52" fillId="0" borderId="2" xfId="0" applyNumberFormat="1" applyFont="1" applyBorder="1" applyAlignment="1">
      <alignment horizontal="center" vertical="center"/>
    </xf>
    <xf numFmtId="166" fontId="52" fillId="0" borderId="2" xfId="0" applyNumberFormat="1" applyFont="1" applyBorder="1" applyAlignment="1">
      <alignment horizontal="center" vertical="center"/>
    </xf>
    <xf numFmtId="3" fontId="52" fillId="0" borderId="38" xfId="0" applyNumberFormat="1" applyFont="1" applyBorder="1" applyAlignment="1">
      <alignment horizontal="center" vertical="center"/>
    </xf>
    <xf numFmtId="0" fontId="57" fillId="0" borderId="32" xfId="0" applyFont="1" applyBorder="1" applyAlignment="1">
      <alignment vertical="center" wrapText="1"/>
    </xf>
    <xf numFmtId="3" fontId="59" fillId="0" borderId="32" xfId="0" applyNumberFormat="1" applyFont="1" applyBorder="1" applyAlignment="1">
      <alignment vertical="center"/>
    </xf>
    <xf numFmtId="0" fontId="40" fillId="0" borderId="0" xfId="0" applyFont="1" applyAlignment="1">
      <alignment vertical="center" wrapText="1"/>
    </xf>
    <xf numFmtId="0" fontId="76" fillId="0" borderId="16" xfId="0" applyFont="1" applyBorder="1" applyAlignment="1">
      <alignment vertical="center" wrapText="1"/>
    </xf>
    <xf numFmtId="3" fontId="27" fillId="0" borderId="2" xfId="0" applyNumberFormat="1" applyFont="1" applyBorder="1" applyAlignment="1">
      <alignment horizontal="right" vertical="center"/>
    </xf>
    <xf numFmtId="0" fontId="40" fillId="0" borderId="29" xfId="0" applyFont="1" applyBorder="1" applyAlignment="1">
      <alignment horizontal="center" vertical="center"/>
    </xf>
    <xf numFmtId="49" fontId="70" fillId="2" borderId="29" xfId="39" applyNumberFormat="1" applyFont="1" applyFill="1" applyBorder="1" applyAlignment="1">
      <alignment vertical="center"/>
    </xf>
    <xf numFmtId="0" fontId="40" fillId="0" borderId="28" xfId="0" applyFont="1" applyBorder="1"/>
    <xf numFmtId="0" fontId="40" fillId="0" borderId="24" xfId="0" applyFont="1" applyBorder="1"/>
    <xf numFmtId="3" fontId="42" fillId="0" borderId="3" xfId="0" applyNumberFormat="1" applyFont="1" applyBorder="1" applyAlignment="1">
      <alignment vertical="center"/>
    </xf>
    <xf numFmtId="3" fontId="42" fillId="0" borderId="36" xfId="0" applyNumberFormat="1" applyFont="1" applyBorder="1" applyAlignment="1">
      <alignment vertical="center"/>
    </xf>
    <xf numFmtId="49" fontId="52" fillId="0" borderId="0" xfId="39" applyNumberFormat="1" applyFont="1" applyAlignment="1">
      <alignment horizontal="center" vertical="center" wrapText="1"/>
    </xf>
    <xf numFmtId="0" fontId="52" fillId="0" borderId="3" xfId="0" applyFont="1" applyBorder="1" applyAlignment="1">
      <alignment horizontal="left" vertical="center" wrapText="1"/>
    </xf>
    <xf numFmtId="49" fontId="70" fillId="2" borderId="36" xfId="39" applyNumberFormat="1" applyFont="1" applyFill="1" applyBorder="1" applyAlignment="1">
      <alignment vertical="center" wrapText="1"/>
    </xf>
    <xf numFmtId="0" fontId="40" fillId="0" borderId="41" xfId="0" applyFont="1" applyBorder="1"/>
    <xf numFmtId="0" fontId="40" fillId="0" borderId="32" xfId="0" applyFont="1" applyBorder="1" applyAlignment="1">
      <alignment vertical="center"/>
    </xf>
    <xf numFmtId="49" fontId="70" fillId="2" borderId="32" xfId="39" applyNumberFormat="1" applyFont="1" applyFill="1" applyBorder="1" applyAlignment="1">
      <alignment vertical="center" wrapText="1"/>
    </xf>
    <xf numFmtId="0" fontId="60" fillId="0" borderId="32" xfId="0" applyFont="1" applyBorder="1" applyAlignment="1">
      <alignment vertical="center" wrapText="1"/>
    </xf>
    <xf numFmtId="3" fontId="42" fillId="0" borderId="32" xfId="0" applyNumberFormat="1" applyFont="1" applyBorder="1" applyAlignment="1">
      <alignment vertical="center"/>
    </xf>
    <xf numFmtId="0" fontId="59" fillId="5" borderId="16" xfId="0" applyFont="1" applyFill="1" applyBorder="1" applyAlignment="1">
      <alignment vertical="center"/>
    </xf>
    <xf numFmtId="0" fontId="61" fillId="2" borderId="54" xfId="0" applyFont="1" applyFill="1" applyBorder="1" applyAlignment="1">
      <alignment horizontal="center" vertical="center"/>
    </xf>
    <xf numFmtId="0" fontId="48" fillId="2" borderId="4" xfId="0" applyFont="1" applyFill="1" applyBorder="1" applyAlignment="1">
      <alignment horizontal="center" vertical="center"/>
    </xf>
    <xf numFmtId="0" fontId="128" fillId="9" borderId="22" xfId="0" applyFont="1" applyFill="1" applyBorder="1" applyAlignment="1">
      <alignment horizontal="center" vertical="center"/>
    </xf>
    <xf numFmtId="0" fontId="128" fillId="9" borderId="0" xfId="0" applyFont="1" applyFill="1" applyAlignment="1">
      <alignment horizontal="center" vertical="center"/>
    </xf>
    <xf numFmtId="0" fontId="128" fillId="9" borderId="4" xfId="0" applyFont="1" applyFill="1" applyBorder="1" applyAlignment="1">
      <alignment horizontal="center" vertical="center"/>
    </xf>
    <xf numFmtId="0" fontId="61" fillId="5" borderId="0" xfId="0" applyFont="1" applyFill="1" applyAlignment="1">
      <alignment horizontal="center" vertical="center"/>
    </xf>
    <xf numFmtId="0" fontId="48" fillId="5" borderId="0" xfId="0" applyFont="1" applyFill="1" applyAlignment="1">
      <alignment horizontal="center" vertical="center"/>
    </xf>
    <xf numFmtId="171" fontId="69" fillId="14" borderId="22" xfId="15" applyNumberFormat="1" applyFont="1" applyFill="1" applyBorder="1" applyAlignment="1">
      <alignment horizontal="left" vertical="center" wrapText="1"/>
    </xf>
    <xf numFmtId="171" fontId="69" fillId="14" borderId="0" xfId="15" applyNumberFormat="1" applyFont="1" applyFill="1" applyAlignment="1">
      <alignment horizontal="left" vertical="center" wrapText="1"/>
    </xf>
    <xf numFmtId="0" fontId="115" fillId="5" borderId="0" xfId="0" applyFont="1" applyFill="1" applyAlignment="1">
      <alignment horizontal="center" vertical="center"/>
    </xf>
    <xf numFmtId="0" fontId="62" fillId="5" borderId="22" xfId="0" applyFont="1" applyFill="1" applyBorder="1" applyAlignment="1">
      <alignment horizontal="center" vertical="center"/>
    </xf>
    <xf numFmtId="3" fontId="42" fillId="5" borderId="0" xfId="0" applyNumberFormat="1" applyFont="1" applyFill="1" applyAlignment="1">
      <alignment horizontal="center" vertical="center"/>
    </xf>
    <xf numFmtId="0" fontId="67" fillId="11" borderId="30" xfId="0" applyFont="1" applyFill="1" applyBorder="1" applyAlignment="1">
      <alignment horizontal="center" vertical="center"/>
    </xf>
    <xf numFmtId="0" fontId="67" fillId="11" borderId="31" xfId="0" applyFont="1" applyFill="1" applyBorder="1" applyAlignment="1">
      <alignment horizontal="center" vertical="center"/>
    </xf>
    <xf numFmtId="0" fontId="67" fillId="11" borderId="34" xfId="0" applyFont="1" applyFill="1" applyBorder="1" applyAlignment="1">
      <alignment horizontal="center" vertical="center"/>
    </xf>
    <xf numFmtId="171" fontId="55" fillId="2" borderId="21" xfId="15" applyNumberFormat="1" applyFont="1" applyFill="1" applyBorder="1" applyAlignment="1">
      <alignment horizontal="left" vertical="center" wrapText="1"/>
    </xf>
    <xf numFmtId="171" fontId="55" fillId="2" borderId="19" xfId="15" applyNumberFormat="1" applyFont="1" applyFill="1" applyBorder="1" applyAlignment="1">
      <alignment horizontal="left" vertical="center" wrapText="1"/>
    </xf>
    <xf numFmtId="0" fontId="138" fillId="5" borderId="30" xfId="5" applyFont="1" applyFill="1" applyBorder="1" applyAlignment="1">
      <alignment horizontal="left" vertical="center" wrapText="1"/>
    </xf>
    <xf numFmtId="0" fontId="138" fillId="5" borderId="31" xfId="5" applyFont="1" applyFill="1" applyBorder="1" applyAlignment="1">
      <alignment horizontal="left" vertical="center" wrapText="1"/>
    </xf>
    <xf numFmtId="0" fontId="138" fillId="5" borderId="34" xfId="5" applyFont="1" applyFill="1" applyBorder="1" applyAlignment="1">
      <alignment horizontal="left" vertical="center" wrapText="1"/>
    </xf>
    <xf numFmtId="0" fontId="139" fillId="5" borderId="30" xfId="5" applyFont="1" applyFill="1" applyBorder="1" applyAlignment="1">
      <alignment horizontal="left" wrapText="1"/>
    </xf>
    <xf numFmtId="0" fontId="139" fillId="5" borderId="31" xfId="5" applyFont="1" applyFill="1" applyBorder="1" applyAlignment="1">
      <alignment horizontal="left" wrapText="1"/>
    </xf>
    <xf numFmtId="0" fontId="139" fillId="5" borderId="34" xfId="5" applyFont="1" applyFill="1" applyBorder="1" applyAlignment="1">
      <alignment horizontal="left" wrapText="1"/>
    </xf>
    <xf numFmtId="0" fontId="48" fillId="0" borderId="0" xfId="0" applyFont="1" applyAlignment="1">
      <alignment horizontal="center"/>
    </xf>
    <xf numFmtId="0" fontId="60" fillId="0" borderId="2" xfId="0" applyFont="1" applyBorder="1" applyAlignment="1">
      <alignment horizontal="left" vertical="center" wrapText="1"/>
    </xf>
    <xf numFmtId="0" fontId="60" fillId="0" borderId="16" xfId="0" applyFont="1" applyBorder="1" applyAlignment="1">
      <alignment horizontal="left" vertical="center" wrapText="1"/>
    </xf>
    <xf numFmtId="0" fontId="117" fillId="11" borderId="30" xfId="6" applyFont="1" applyFill="1" applyBorder="1" applyAlignment="1" applyProtection="1">
      <alignment horizontal="center" vertical="center"/>
    </xf>
    <xf numFmtId="0" fontId="117" fillId="11" borderId="31" xfId="6" applyFont="1" applyFill="1" applyBorder="1" applyAlignment="1" applyProtection="1">
      <alignment horizontal="center" vertical="center"/>
    </xf>
    <xf numFmtId="0" fontId="117" fillId="11" borderId="34" xfId="6" applyFont="1" applyFill="1" applyBorder="1" applyAlignment="1" applyProtection="1">
      <alignment horizontal="center" vertical="center"/>
    </xf>
    <xf numFmtId="0" fontId="52" fillId="0" borderId="48" xfId="0" applyFont="1" applyBorder="1" applyAlignment="1">
      <alignment horizontal="center" vertical="center" wrapText="1"/>
    </xf>
    <xf numFmtId="0" fontId="52" fillId="0" borderId="57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/>
    </xf>
    <xf numFmtId="0" fontId="52" fillId="0" borderId="58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/>
    </xf>
    <xf numFmtId="0" fontId="40" fillId="0" borderId="15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0" fillId="0" borderId="16" xfId="0" applyFont="1" applyBorder="1" applyAlignment="1">
      <alignment horizontal="center"/>
    </xf>
    <xf numFmtId="0" fontId="40" fillId="0" borderId="27" xfId="0" applyFont="1" applyBorder="1" applyAlignment="1">
      <alignment horizontal="center"/>
    </xf>
    <xf numFmtId="0" fontId="40" fillId="0" borderId="36" xfId="0" applyFont="1" applyBorder="1" applyAlignment="1">
      <alignment horizontal="center"/>
    </xf>
    <xf numFmtId="0" fontId="40" fillId="5" borderId="26" xfId="0" applyFont="1" applyFill="1" applyBorder="1" applyAlignment="1">
      <alignment horizontal="center"/>
    </xf>
    <xf numFmtId="0" fontId="40" fillId="5" borderId="15" xfId="0" applyFont="1" applyFill="1" applyBorder="1" applyAlignment="1">
      <alignment horizontal="center"/>
    </xf>
    <xf numFmtId="49" fontId="48" fillId="2" borderId="26" xfId="0" applyNumberFormat="1" applyFont="1" applyFill="1" applyBorder="1" applyAlignment="1">
      <alignment horizontal="center" vertical="center" wrapText="1"/>
    </xf>
    <xf numFmtId="49" fontId="48" fillId="2" borderId="15" xfId="0" applyNumberFormat="1" applyFont="1" applyFill="1" applyBorder="1" applyAlignment="1">
      <alignment horizontal="center" vertical="center" wrapText="1"/>
    </xf>
    <xf numFmtId="0" fontId="40" fillId="0" borderId="30" xfId="0" applyFont="1" applyBorder="1" applyAlignment="1">
      <alignment horizontal="center"/>
    </xf>
    <xf numFmtId="0" fontId="40" fillId="0" borderId="31" xfId="0" applyFont="1" applyBorder="1" applyAlignment="1">
      <alignment horizontal="center"/>
    </xf>
    <xf numFmtId="0" fontId="69" fillId="4" borderId="30" xfId="0" applyFont="1" applyFill="1" applyBorder="1" applyAlignment="1">
      <alignment horizontal="left" vertical="center"/>
    </xf>
    <xf numFmtId="0" fontId="69" fillId="4" borderId="31" xfId="0" applyFont="1" applyFill="1" applyBorder="1" applyAlignment="1">
      <alignment horizontal="left" vertical="center"/>
    </xf>
    <xf numFmtId="0" fontId="69" fillId="4" borderId="34" xfId="0" applyFont="1" applyFill="1" applyBorder="1" applyAlignment="1">
      <alignment horizontal="left" vertical="center"/>
    </xf>
    <xf numFmtId="0" fontId="70" fillId="0" borderId="49" xfId="0" applyFont="1" applyBorder="1" applyAlignment="1">
      <alignment horizontal="center" vertical="center"/>
    </xf>
    <xf numFmtId="0" fontId="70" fillId="0" borderId="59" xfId="0" applyFont="1" applyBorder="1" applyAlignment="1">
      <alignment horizontal="center" vertical="center"/>
    </xf>
    <xf numFmtId="0" fontId="70" fillId="0" borderId="50" xfId="0" applyFont="1" applyBorder="1" applyAlignment="1">
      <alignment horizontal="center" vertical="center"/>
    </xf>
    <xf numFmtId="0" fontId="70" fillId="0" borderId="58" xfId="0" applyFont="1" applyBorder="1" applyAlignment="1">
      <alignment horizontal="center" vertical="center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52" fillId="0" borderId="27" xfId="0" applyFont="1" applyBorder="1" applyAlignment="1">
      <alignment horizontal="center" vertical="center" wrapText="1"/>
    </xf>
    <xf numFmtId="0" fontId="52" fillId="0" borderId="36" xfId="0" applyFont="1" applyBorder="1" applyAlignment="1">
      <alignment horizontal="center" vertical="center" wrapText="1"/>
    </xf>
    <xf numFmtId="0" fontId="40" fillId="0" borderId="48" xfId="0" applyFont="1" applyBorder="1" applyAlignment="1">
      <alignment horizontal="center" vertical="center"/>
    </xf>
    <xf numFmtId="0" fontId="40" fillId="0" borderId="57" xfId="0" applyFont="1" applyBorder="1" applyAlignment="1">
      <alignment horizontal="center" vertical="center"/>
    </xf>
    <xf numFmtId="0" fontId="60" fillId="0" borderId="29" xfId="0" applyFont="1" applyBorder="1" applyAlignment="1">
      <alignment horizontal="left" vertical="center" wrapText="1"/>
    </xf>
    <xf numFmtId="0" fontId="60" fillId="0" borderId="25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center"/>
    </xf>
    <xf numFmtId="0" fontId="40" fillId="0" borderId="39" xfId="0" applyFont="1" applyBorder="1" applyAlignment="1">
      <alignment horizontal="center"/>
    </xf>
    <xf numFmtId="0" fontId="52" fillId="0" borderId="49" xfId="0" applyFont="1" applyBorder="1" applyAlignment="1">
      <alignment horizontal="center" vertical="center" wrapText="1"/>
    </xf>
    <xf numFmtId="0" fontId="52" fillId="0" borderId="59" xfId="0" applyFont="1" applyBorder="1" applyAlignment="1">
      <alignment horizontal="center" vertical="center" wrapText="1"/>
    </xf>
    <xf numFmtId="0" fontId="40" fillId="5" borderId="0" xfId="0" applyFont="1" applyFill="1" applyAlignment="1">
      <alignment horizontal="center"/>
    </xf>
    <xf numFmtId="0" fontId="46" fillId="4" borderId="22" xfId="0" applyFont="1" applyFill="1" applyBorder="1" applyAlignment="1">
      <alignment horizontal="left" vertical="center"/>
    </xf>
    <xf numFmtId="0" fontId="46" fillId="4" borderId="0" xfId="0" applyFont="1" applyFill="1" applyAlignment="1">
      <alignment horizontal="left" vertical="center"/>
    </xf>
    <xf numFmtId="0" fontId="46" fillId="4" borderId="4" xfId="0" applyFont="1" applyFill="1" applyBorder="1" applyAlignment="1">
      <alignment horizontal="left" vertical="center"/>
    </xf>
    <xf numFmtId="0" fontId="46" fillId="4" borderId="21" xfId="0" applyFont="1" applyFill="1" applyBorder="1" applyAlignment="1">
      <alignment horizontal="left" vertical="center"/>
    </xf>
    <xf numFmtId="0" fontId="46" fillId="4" borderId="19" xfId="0" applyFont="1" applyFill="1" applyBorder="1" applyAlignment="1">
      <alignment horizontal="left" vertical="center"/>
    </xf>
    <xf numFmtId="0" fontId="46" fillId="4" borderId="6" xfId="0" applyFont="1" applyFill="1" applyBorder="1" applyAlignment="1">
      <alignment horizontal="left" vertical="center"/>
    </xf>
    <xf numFmtId="0" fontId="46" fillId="4" borderId="30" xfId="0" applyFont="1" applyFill="1" applyBorder="1" applyAlignment="1">
      <alignment horizontal="left" vertical="center"/>
    </xf>
    <xf numFmtId="0" fontId="46" fillId="4" borderId="31" xfId="0" applyFont="1" applyFill="1" applyBorder="1" applyAlignment="1">
      <alignment horizontal="left" vertical="center"/>
    </xf>
    <xf numFmtId="0" fontId="46" fillId="4" borderId="34" xfId="0" applyFont="1" applyFill="1" applyBorder="1" applyAlignment="1">
      <alignment horizontal="left" vertical="center"/>
    </xf>
    <xf numFmtId="0" fontId="60" fillId="0" borderId="3" xfId="0" applyFont="1" applyBorder="1" applyAlignment="1">
      <alignment horizontal="left" vertical="center" wrapText="1"/>
    </xf>
    <xf numFmtId="0" fontId="60" fillId="5" borderId="2" xfId="0" applyFont="1" applyFill="1" applyBorder="1" applyAlignment="1">
      <alignment horizontal="left" vertical="center" wrapText="1"/>
    </xf>
    <xf numFmtId="0" fontId="60" fillId="5" borderId="16" xfId="0" applyFont="1" applyFill="1" applyBorder="1" applyAlignment="1">
      <alignment horizontal="left" vertical="center" wrapText="1"/>
    </xf>
    <xf numFmtId="0" fontId="60" fillId="0" borderId="36" xfId="0" applyFont="1" applyBorder="1" applyAlignment="1">
      <alignment horizontal="left" vertical="center" wrapText="1"/>
    </xf>
    <xf numFmtId="0" fontId="60" fillId="5" borderId="36" xfId="0" applyFont="1" applyFill="1" applyBorder="1" applyAlignment="1">
      <alignment horizontal="left" vertical="center" wrapText="1"/>
    </xf>
    <xf numFmtId="0" fontId="62" fillId="5" borderId="0" xfId="0" applyFont="1" applyFill="1" applyAlignment="1">
      <alignment horizontal="center" vertical="center"/>
    </xf>
    <xf numFmtId="0" fontId="127" fillId="10" borderId="21" xfId="6" applyFont="1" applyFill="1" applyBorder="1" applyAlignment="1" applyProtection="1">
      <alignment horizontal="left" vertical="center"/>
    </xf>
    <xf numFmtId="0" fontId="127" fillId="10" borderId="19" xfId="6" applyFont="1" applyFill="1" applyBorder="1" applyAlignment="1" applyProtection="1">
      <alignment horizontal="left" vertical="center"/>
    </xf>
    <xf numFmtId="0" fontId="127" fillId="10" borderId="6" xfId="6" applyFont="1" applyFill="1" applyBorder="1" applyAlignment="1" applyProtection="1">
      <alignment horizontal="left" vertical="center"/>
    </xf>
    <xf numFmtId="0" fontId="96" fillId="3" borderId="30" xfId="0" applyFont="1" applyFill="1" applyBorder="1" applyAlignment="1">
      <alignment horizontal="center" vertical="center"/>
    </xf>
    <xf numFmtId="0" fontId="96" fillId="3" borderId="31" xfId="0" applyFont="1" applyFill="1" applyBorder="1" applyAlignment="1">
      <alignment horizontal="center" vertical="center"/>
    </xf>
    <xf numFmtId="0" fontId="52" fillId="0" borderId="48" xfId="0" applyFont="1" applyBorder="1" applyAlignment="1">
      <alignment horizontal="center" vertical="center"/>
    </xf>
    <xf numFmtId="0" fontId="52" fillId="0" borderId="57" xfId="0" applyFont="1" applyBorder="1" applyAlignment="1">
      <alignment horizontal="center" vertical="center"/>
    </xf>
    <xf numFmtId="0" fontId="52" fillId="0" borderId="49" xfId="0" applyFont="1" applyBorder="1" applyAlignment="1">
      <alignment horizontal="center" vertical="center"/>
    </xf>
    <xf numFmtId="0" fontId="52" fillId="0" borderId="59" xfId="0" applyFont="1" applyBorder="1" applyAlignment="1">
      <alignment horizontal="center" vertical="center"/>
    </xf>
    <xf numFmtId="49" fontId="52" fillId="0" borderId="30" xfId="0" applyNumberFormat="1" applyFont="1" applyBorder="1" applyAlignment="1">
      <alignment horizontal="center" vertical="center" wrapText="1"/>
    </xf>
    <xf numFmtId="49" fontId="52" fillId="0" borderId="64" xfId="0" applyNumberFormat="1" applyFont="1" applyBorder="1" applyAlignment="1">
      <alignment horizontal="center" vertical="center" wrapText="1"/>
    </xf>
    <xf numFmtId="49" fontId="52" fillId="0" borderId="50" xfId="0" applyNumberFormat="1" applyFont="1" applyBorder="1" applyAlignment="1">
      <alignment horizontal="center" vertical="center" wrapText="1"/>
    </xf>
    <xf numFmtId="49" fontId="52" fillId="0" borderId="58" xfId="0" applyNumberFormat="1" applyFont="1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0" borderId="57" xfId="0" applyBorder="1" applyAlignment="1">
      <alignment horizontal="center"/>
    </xf>
    <xf numFmtId="49" fontId="52" fillId="0" borderId="48" xfId="0" applyNumberFormat="1" applyFont="1" applyBorder="1" applyAlignment="1">
      <alignment horizontal="center" vertical="center" wrapText="1"/>
    </xf>
    <xf numFmtId="49" fontId="52" fillId="0" borderId="57" xfId="0" applyNumberFormat="1" applyFont="1" applyBorder="1" applyAlignment="1">
      <alignment horizontal="center" vertical="center" wrapText="1"/>
    </xf>
    <xf numFmtId="0" fontId="110" fillId="10" borderId="21" xfId="6" applyFont="1" applyFill="1" applyBorder="1" applyAlignment="1" applyProtection="1">
      <alignment horizontal="left"/>
    </xf>
    <xf numFmtId="0" fontId="110" fillId="10" borderId="19" xfId="6" applyFont="1" applyFill="1" applyBorder="1" applyAlignment="1" applyProtection="1">
      <alignment horizontal="left"/>
    </xf>
    <xf numFmtId="0" fontId="110" fillId="10" borderId="6" xfId="6" applyFont="1" applyFill="1" applyBorder="1" applyAlignment="1" applyProtection="1">
      <alignment horizontal="left"/>
    </xf>
    <xf numFmtId="0" fontId="40" fillId="0" borderId="48" xfId="0" applyFont="1" applyBorder="1" applyAlignment="1">
      <alignment horizontal="center"/>
    </xf>
    <xf numFmtId="0" fontId="40" fillId="0" borderId="57" xfId="0" applyFont="1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10" fillId="10" borderId="21" xfId="0" applyFont="1" applyFill="1" applyBorder="1" applyAlignment="1">
      <alignment horizontal="left" vertical="center"/>
    </xf>
    <xf numFmtId="0" fontId="110" fillId="10" borderId="19" xfId="0" applyFont="1" applyFill="1" applyBorder="1" applyAlignment="1">
      <alignment horizontal="left" vertical="center"/>
    </xf>
    <xf numFmtId="0" fontId="110" fillId="10" borderId="6" xfId="0" applyFont="1" applyFill="1" applyBorder="1" applyAlignment="1">
      <alignment horizontal="left" vertical="center"/>
    </xf>
    <xf numFmtId="0" fontId="40" fillId="0" borderId="50" xfId="0" applyFont="1" applyBorder="1" applyAlignment="1">
      <alignment horizontal="center" vertical="center"/>
    </xf>
    <xf numFmtId="0" fontId="40" fillId="0" borderId="58" xfId="0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/>
    </xf>
    <xf numFmtId="0" fontId="40" fillId="0" borderId="59" xfId="0" applyFont="1" applyBorder="1" applyAlignment="1">
      <alignment horizontal="center" vertical="center"/>
    </xf>
    <xf numFmtId="0" fontId="67" fillId="11" borderId="0" xfId="0" applyFont="1" applyFill="1" applyAlignment="1">
      <alignment horizontal="center" vertical="center"/>
    </xf>
    <xf numFmtId="0" fontId="67" fillId="11" borderId="4" xfId="0" applyFont="1" applyFill="1" applyBorder="1" applyAlignment="1">
      <alignment horizontal="center" vertical="center"/>
    </xf>
    <xf numFmtId="49" fontId="52" fillId="0" borderId="41" xfId="0" applyNumberFormat="1" applyFont="1" applyBorder="1" applyAlignment="1">
      <alignment horizontal="center" vertical="center" wrapText="1"/>
    </xf>
    <xf numFmtId="49" fontId="52" fillId="0" borderId="32" xfId="0" applyNumberFormat="1" applyFont="1" applyBorder="1" applyAlignment="1">
      <alignment horizontal="center" vertical="center" wrapText="1"/>
    </xf>
    <xf numFmtId="0" fontId="52" fillId="0" borderId="47" xfId="0" applyFont="1" applyBorder="1" applyAlignment="1">
      <alignment horizontal="center" vertical="center"/>
    </xf>
    <xf numFmtId="0" fontId="52" fillId="0" borderId="60" xfId="0" applyFont="1" applyBorder="1" applyAlignment="1">
      <alignment horizontal="center" vertical="center"/>
    </xf>
    <xf numFmtId="49" fontId="52" fillId="0" borderId="49" xfId="39" applyNumberFormat="1" applyFont="1" applyBorder="1" applyAlignment="1">
      <alignment horizontal="center" vertical="center" wrapText="1"/>
    </xf>
    <xf numFmtId="49" fontId="52" fillId="0" borderId="59" xfId="39" applyNumberFormat="1" applyFont="1" applyBorder="1" applyAlignment="1">
      <alignment horizontal="center" vertical="center" wrapText="1"/>
    </xf>
    <xf numFmtId="0" fontId="52" fillId="2" borderId="48" xfId="0" applyFont="1" applyFill="1" applyBorder="1" applyAlignment="1">
      <alignment horizontal="center" vertical="center"/>
    </xf>
    <xf numFmtId="0" fontId="52" fillId="2" borderId="57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/>
    </xf>
    <xf numFmtId="0" fontId="0" fillId="0" borderId="58" xfId="0" applyBorder="1" applyAlignment="1">
      <alignment horizontal="center"/>
    </xf>
    <xf numFmtId="49" fontId="52" fillId="0" borderId="49" xfId="0" applyNumberFormat="1" applyFont="1" applyBorder="1" applyAlignment="1">
      <alignment horizontal="center" vertical="center" wrapText="1"/>
    </xf>
    <xf numFmtId="49" fontId="52" fillId="0" borderId="59" xfId="0" applyNumberFormat="1" applyFont="1" applyBorder="1" applyAlignment="1">
      <alignment horizontal="center" vertical="center" wrapText="1"/>
    </xf>
    <xf numFmtId="49" fontId="52" fillId="0" borderId="48" xfId="10" applyNumberFormat="1" applyFont="1" applyBorder="1" applyAlignment="1">
      <alignment horizontal="center" vertical="center" wrapText="1"/>
    </xf>
    <xf numFmtId="49" fontId="52" fillId="0" borderId="57" xfId="10" applyNumberFormat="1" applyFont="1" applyBorder="1" applyAlignment="1">
      <alignment horizontal="center" vertical="center" wrapText="1"/>
    </xf>
    <xf numFmtId="0" fontId="40" fillId="0" borderId="48" xfId="10" applyFont="1" applyBorder="1" applyAlignment="1">
      <alignment horizontal="center" vertical="center"/>
    </xf>
    <xf numFmtId="0" fontId="40" fillId="0" borderId="57" xfId="10" applyFont="1" applyBorder="1" applyAlignment="1">
      <alignment horizontal="center" vertical="center"/>
    </xf>
    <xf numFmtId="0" fontId="40" fillId="0" borderId="49" xfId="10" applyFont="1" applyBorder="1" applyAlignment="1">
      <alignment horizontal="center" vertical="center"/>
    </xf>
    <xf numFmtId="0" fontId="40" fillId="0" borderId="59" xfId="10" applyFont="1" applyBorder="1" applyAlignment="1">
      <alignment horizontal="center" vertical="center"/>
    </xf>
    <xf numFmtId="0" fontId="76" fillId="2" borderId="50" xfId="0" applyFont="1" applyFill="1" applyBorder="1" applyAlignment="1">
      <alignment horizontal="center" vertical="center"/>
    </xf>
    <xf numFmtId="0" fontId="76" fillId="2" borderId="58" xfId="0" applyFont="1" applyFill="1" applyBorder="1" applyAlignment="1">
      <alignment horizontal="center" vertical="center"/>
    </xf>
    <xf numFmtId="0" fontId="110" fillId="10" borderId="28" xfId="6" applyFont="1" applyFill="1" applyBorder="1" applyAlignment="1" applyProtection="1">
      <alignment horizontal="left" vertical="center"/>
    </xf>
    <xf numFmtId="0" fontId="110" fillId="10" borderId="65" xfId="6" applyFont="1" applyFill="1" applyBorder="1" applyAlignment="1" applyProtection="1">
      <alignment horizontal="left" vertical="center"/>
    </xf>
    <xf numFmtId="0" fontId="110" fillId="10" borderId="29" xfId="6" applyFont="1" applyFill="1" applyBorder="1" applyAlignment="1" applyProtection="1">
      <alignment horizontal="left" vertical="center"/>
    </xf>
    <xf numFmtId="0" fontId="110" fillId="10" borderId="37" xfId="6" applyFont="1" applyFill="1" applyBorder="1" applyAlignment="1" applyProtection="1">
      <alignment horizontal="left" vertical="center"/>
    </xf>
    <xf numFmtId="0" fontId="14" fillId="0" borderId="16" xfId="0" applyFont="1" applyBorder="1" applyAlignment="1">
      <alignment horizontal="left" vertical="center" wrapText="1" indent="1"/>
    </xf>
    <xf numFmtId="0" fontId="14" fillId="0" borderId="30" xfId="0" applyFont="1" applyBorder="1" applyAlignment="1">
      <alignment horizontal="left" vertical="center" wrapText="1" indent="1"/>
    </xf>
    <xf numFmtId="0" fontId="14" fillId="0" borderId="31" xfId="0" applyFont="1" applyBorder="1" applyAlignment="1">
      <alignment horizontal="left" vertical="center" wrapText="1" indent="1"/>
    </xf>
    <xf numFmtId="0" fontId="14" fillId="0" borderId="34" xfId="0" applyFont="1" applyBorder="1" applyAlignment="1">
      <alignment horizontal="left" vertical="center" wrapText="1" indent="1"/>
    </xf>
    <xf numFmtId="0" fontId="52" fillId="0" borderId="0" xfId="0" applyFont="1" applyAlignment="1">
      <alignment horizontal="center" vertical="center"/>
    </xf>
    <xf numFmtId="0" fontId="40" fillId="2" borderId="2" xfId="0" applyFont="1" applyFill="1" applyBorder="1" applyAlignment="1">
      <alignment horizontal="left" vertical="center" wrapText="1" indent="1"/>
    </xf>
    <xf numFmtId="0" fontId="40" fillId="2" borderId="16" xfId="0" applyFont="1" applyFill="1" applyBorder="1" applyAlignment="1">
      <alignment horizontal="left" vertical="center" wrapText="1" indent="1"/>
    </xf>
    <xf numFmtId="0" fontId="40" fillId="2" borderId="3" xfId="0" applyFont="1" applyFill="1" applyBorder="1" applyAlignment="1">
      <alignment horizontal="left" vertical="center" wrapText="1" indent="1"/>
    </xf>
    <xf numFmtId="0" fontId="62" fillId="2" borderId="16" xfId="0" applyFont="1" applyFill="1" applyBorder="1" applyAlignment="1">
      <alignment horizontal="left" vertical="center" wrapText="1" indent="1"/>
    </xf>
    <xf numFmtId="0" fontId="40" fillId="0" borderId="16" xfId="0" applyFont="1" applyBorder="1" applyAlignment="1">
      <alignment horizontal="left" vertical="center" wrapText="1" indent="1"/>
    </xf>
    <xf numFmtId="0" fontId="40" fillId="0" borderId="3" xfId="0" applyFont="1" applyBorder="1" applyAlignment="1">
      <alignment horizontal="left" vertical="center" wrapText="1" indent="1"/>
    </xf>
    <xf numFmtId="0" fontId="40" fillId="0" borderId="2" xfId="0" applyFont="1" applyBorder="1" applyAlignment="1">
      <alignment horizontal="left" vertical="center" wrapText="1" indent="1"/>
    </xf>
    <xf numFmtId="0" fontId="40" fillId="0" borderId="16" xfId="10" applyFont="1" applyBorder="1" applyAlignment="1">
      <alignment horizontal="left" vertical="center" wrapText="1" indent="1"/>
    </xf>
    <xf numFmtId="0" fontId="40" fillId="0" borderId="3" xfId="0" applyFont="1" applyBorder="1" applyAlignment="1">
      <alignment horizontal="left" vertical="center" indent="1"/>
    </xf>
    <xf numFmtId="0" fontId="48" fillId="0" borderId="50" xfId="0" applyFont="1" applyBorder="1" applyAlignment="1">
      <alignment horizontal="center" vertical="center" wrapText="1"/>
    </xf>
    <xf numFmtId="0" fontId="48" fillId="0" borderId="49" xfId="0" applyFont="1" applyBorder="1" applyAlignment="1">
      <alignment horizontal="center" vertical="center"/>
    </xf>
    <xf numFmtId="0" fontId="52" fillId="0" borderId="26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2" fillId="0" borderId="35" xfId="0" applyFont="1" applyBorder="1" applyAlignment="1">
      <alignment horizontal="center" vertical="center"/>
    </xf>
    <xf numFmtId="0" fontId="48" fillId="0" borderId="23" xfId="0" applyFont="1" applyBorder="1" applyAlignment="1">
      <alignment horizontal="left" vertical="center" wrapText="1" indent="1"/>
    </xf>
    <xf numFmtId="0" fontId="48" fillId="0" borderId="20" xfId="0" applyFont="1" applyBorder="1" applyAlignment="1">
      <alignment horizontal="left" vertical="center" wrapText="1" indent="1"/>
    </xf>
    <xf numFmtId="0" fontId="48" fillId="0" borderId="5" xfId="0" applyFont="1" applyBorder="1" applyAlignment="1">
      <alignment horizontal="left" vertical="center" wrapText="1" indent="1"/>
    </xf>
    <xf numFmtId="0" fontId="40" fillId="0" borderId="62" xfId="0" applyFont="1" applyBorder="1" applyAlignment="1">
      <alignment horizontal="left" vertical="center" wrapText="1" indent="1"/>
    </xf>
    <xf numFmtId="0" fontId="40" fillId="0" borderId="58" xfId="0" applyFont="1" applyBorder="1" applyAlignment="1">
      <alignment horizontal="left" vertical="center" wrapText="1" indent="1"/>
    </xf>
    <xf numFmtId="0" fontId="40" fillId="0" borderId="63" xfId="12" applyFont="1" applyBorder="1" applyAlignment="1">
      <alignment horizontal="left" vertical="center" wrapText="1" indent="1"/>
    </xf>
    <xf numFmtId="0" fontId="40" fillId="0" borderId="59" xfId="12" applyFont="1" applyBorder="1" applyAlignment="1">
      <alignment horizontal="left" vertical="center" wrapText="1" indent="1"/>
    </xf>
    <xf numFmtId="0" fontId="40" fillId="0" borderId="16" xfId="0" applyFont="1" applyBorder="1" applyAlignment="1">
      <alignment horizontal="left" vertical="center" indent="1"/>
    </xf>
    <xf numFmtId="0" fontId="69" fillId="4" borderId="28" xfId="0" applyFont="1" applyFill="1" applyBorder="1" applyAlignment="1">
      <alignment horizontal="left" vertical="center"/>
    </xf>
    <xf numFmtId="0" fontId="69" fillId="4" borderId="29" xfId="0" applyFont="1" applyFill="1" applyBorder="1" applyAlignment="1">
      <alignment horizontal="left" vertical="center"/>
    </xf>
    <xf numFmtId="0" fontId="69" fillId="4" borderId="37" xfId="0" applyFont="1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 indent="1"/>
    </xf>
    <xf numFmtId="0" fontId="46" fillId="2" borderId="30" xfId="0" applyFont="1" applyFill="1" applyBorder="1" applyAlignment="1">
      <alignment horizontal="center" vertical="center"/>
    </xf>
    <xf numFmtId="0" fontId="46" fillId="2" borderId="3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 indent="1"/>
    </xf>
    <xf numFmtId="0" fontId="67" fillId="3" borderId="30" xfId="0" applyFont="1" applyFill="1" applyBorder="1" applyAlignment="1">
      <alignment horizontal="center" vertical="center"/>
    </xf>
    <xf numFmtId="0" fontId="67" fillId="3" borderId="31" xfId="0" applyFont="1" applyFill="1" applyBorder="1" applyAlignment="1">
      <alignment horizontal="center" vertical="center"/>
    </xf>
    <xf numFmtId="0" fontId="67" fillId="3" borderId="34" xfId="0" applyFont="1" applyFill="1" applyBorder="1" applyAlignment="1">
      <alignment horizontal="center" vertical="center"/>
    </xf>
    <xf numFmtId="0" fontId="110" fillId="12" borderId="21" xfId="0" applyFont="1" applyFill="1" applyBorder="1" applyAlignment="1">
      <alignment horizontal="left" vertical="center"/>
    </xf>
    <xf numFmtId="0" fontId="110" fillId="12" borderId="19" xfId="0" applyFont="1" applyFill="1" applyBorder="1" applyAlignment="1">
      <alignment horizontal="left" vertical="center"/>
    </xf>
    <xf numFmtId="0" fontId="110" fillId="12" borderId="6" xfId="0" applyFont="1" applyFill="1" applyBorder="1" applyAlignment="1">
      <alignment horizontal="left" vertical="center"/>
    </xf>
    <xf numFmtId="0" fontId="48" fillId="0" borderId="22" xfId="0" applyFont="1" applyBorder="1" applyAlignment="1">
      <alignment horizontal="left" vertical="center" wrapText="1" indent="1"/>
    </xf>
    <xf numFmtId="0" fontId="48" fillId="0" borderId="0" xfId="0" applyFont="1" applyAlignment="1">
      <alignment horizontal="left" vertical="center" wrapText="1" indent="1"/>
    </xf>
    <xf numFmtId="0" fontId="52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 indent="1"/>
    </xf>
    <xf numFmtId="0" fontId="44" fillId="5" borderId="31" xfId="0" applyFont="1" applyFill="1" applyBorder="1" applyAlignment="1">
      <alignment horizontal="center" vertical="center" wrapText="1"/>
    </xf>
    <xf numFmtId="0" fontId="40" fillId="5" borderId="22" xfId="0" applyFont="1" applyFill="1" applyBorder="1" applyAlignment="1">
      <alignment horizontal="center" vertical="center"/>
    </xf>
    <xf numFmtId="0" fontId="11" fillId="5" borderId="0" xfId="6" applyFill="1" applyAlignment="1" applyProtection="1">
      <alignment horizontal="center"/>
    </xf>
    <xf numFmtId="0" fontId="11" fillId="5" borderId="4" xfId="6" applyFill="1" applyBorder="1" applyAlignment="1" applyProtection="1">
      <alignment horizontal="center"/>
    </xf>
    <xf numFmtId="171" fontId="55" fillId="2" borderId="6" xfId="15" applyNumberFormat="1" applyFont="1" applyFill="1" applyBorder="1" applyAlignment="1">
      <alignment horizontal="left" vertical="center" wrapText="1"/>
    </xf>
    <xf numFmtId="0" fontId="29" fillId="5" borderId="22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</cellXfs>
  <cellStyles count="2460">
    <cellStyle name="Dziesiętny 2" xfId="1" xr:uid="{F8EDA6D5-04F0-40B1-A906-2D204D9A7033}"/>
    <cellStyle name="Dziesiętny 2 2" xfId="2" xr:uid="{3EF31C5E-67D3-4FE5-BF12-2B8546B4CEC9}"/>
    <cellStyle name="Euro" xfId="3" xr:uid="{FEA938F8-9837-424E-83A8-F301E7831E88}"/>
    <cellStyle name="Euro 2" xfId="4" xr:uid="{5C48DDBA-F76E-47B7-95D9-5C62BA8248A8}"/>
    <cellStyle name="Excel Built-in Normal" xfId="5" xr:uid="{AD3F79AE-3987-4750-8154-1A82F9F36894}"/>
    <cellStyle name="Hiperłącze" xfId="6" builtinId="8"/>
    <cellStyle name="Nagłówek 2" xfId="7" builtinId="17"/>
    <cellStyle name="Normal 3" xfId="8" xr:uid="{E7A1DDBE-68E1-46F0-806F-408EC4B686BA}"/>
    <cellStyle name="Normal 3 2" xfId="42" xr:uid="{EB9BC7D9-DABF-4C4F-809A-CA91FA88418B}"/>
    <cellStyle name="Normal 3 2 2" xfId="80" xr:uid="{EFD84479-1407-4FA4-8FFE-3056F9394547}"/>
    <cellStyle name="Normal 3 2 2 2" xfId="232" xr:uid="{0ACD52D5-7717-4D38-8E46-1D4FD3E59FEF}"/>
    <cellStyle name="Normal 3 2 2 2 2" xfId="536" xr:uid="{E4F930DC-7C4F-449A-A76F-3ECFF86F4B39}"/>
    <cellStyle name="Normal 3 2 2 2 2 2" xfId="1146" xr:uid="{0AEB8AC6-B02C-4387-87E4-9220881AC25C}"/>
    <cellStyle name="Normal 3 2 2 2 2 2 2" xfId="2364" xr:uid="{573F22B9-5840-4EC3-B138-00D6E812EE16}"/>
    <cellStyle name="Normal 3 2 2 2 2 3" xfId="1755" xr:uid="{AFB96B9F-0826-444F-82A4-51F985D8FEA3}"/>
    <cellStyle name="Normal 3 2 2 2 3" xfId="842" xr:uid="{47CF780D-803F-4FC4-AD73-6BC4CA8783D1}"/>
    <cellStyle name="Normal 3 2 2 2 3 2" xfId="2060" xr:uid="{4AE73C5E-7EAB-4958-9571-3D310BEDE1C9}"/>
    <cellStyle name="Normal 3 2 2 2 4" xfId="1451" xr:uid="{874B074F-0E45-45EA-B3BA-AA7B83654308}"/>
    <cellStyle name="Normal 3 2 2 3" xfId="384" xr:uid="{00888C79-9B78-405E-942A-D31579D4D0C1}"/>
    <cellStyle name="Normal 3 2 2 3 2" xfId="994" xr:uid="{E9624392-618D-489C-8063-3CABE50AE6A8}"/>
    <cellStyle name="Normal 3 2 2 3 2 2" xfId="2212" xr:uid="{76EDC8C4-9D95-48FB-B6C3-696DAF4694C5}"/>
    <cellStyle name="Normal 3 2 2 3 3" xfId="1603" xr:uid="{83D4E10F-D32E-4CB9-84BC-9093E93B6D9D}"/>
    <cellStyle name="Normal 3 2 2 4" xfId="690" xr:uid="{3B24AD94-0BD3-4705-84F1-4C5F990DB53C}"/>
    <cellStyle name="Normal 3 2 2 4 2" xfId="1908" xr:uid="{A4889A42-3679-4DBD-A0EE-C82583F62A58}"/>
    <cellStyle name="Normal 3 2 2 5" xfId="1299" xr:uid="{F38995D4-EA23-47EE-8365-BD627FCA3DAF}"/>
    <cellStyle name="Normal 3 2 3" xfId="125" xr:uid="{1065CE9A-70FC-4ED4-B3BC-FD89571530BA}"/>
    <cellStyle name="Normal 3 2 3 2" xfId="277" xr:uid="{2C521180-6382-4016-A60A-D2E96059B231}"/>
    <cellStyle name="Normal 3 2 3 2 2" xfId="581" xr:uid="{9D130237-3311-4E28-841C-E24D6AE17DF8}"/>
    <cellStyle name="Normal 3 2 3 2 2 2" xfId="1191" xr:uid="{D676C3D2-7BDD-4EDA-9800-BFCCD5A81EB7}"/>
    <cellStyle name="Normal 3 2 3 2 2 2 2" xfId="2409" xr:uid="{0285FB73-D9C9-486E-8D95-DEB14E0E0BD2}"/>
    <cellStyle name="Normal 3 2 3 2 2 3" xfId="1800" xr:uid="{0FA2E374-C728-4509-9610-D86A3621D50A}"/>
    <cellStyle name="Normal 3 2 3 2 3" xfId="887" xr:uid="{9A5BC6BF-46EB-48DD-8101-39F7C9CBC6EB}"/>
    <cellStyle name="Normal 3 2 3 2 3 2" xfId="2105" xr:uid="{2A3EDED2-D2E8-4A4D-9A37-A402CD1B670D}"/>
    <cellStyle name="Normal 3 2 3 2 4" xfId="1496" xr:uid="{BF883E79-B0C5-4AE5-A73A-1B9096B30221}"/>
    <cellStyle name="Normal 3 2 3 3" xfId="429" xr:uid="{14A27FBA-E20A-4B1F-B9BA-51948A66B235}"/>
    <cellStyle name="Normal 3 2 3 3 2" xfId="1039" xr:uid="{33E5CB61-00C1-455B-B4BC-0ED1083D5A60}"/>
    <cellStyle name="Normal 3 2 3 3 2 2" xfId="2257" xr:uid="{6951BE5D-28E7-4E48-8746-CA828B02752E}"/>
    <cellStyle name="Normal 3 2 3 3 3" xfId="1648" xr:uid="{717B5B43-1139-4DDA-89DC-A7E17A798E3E}"/>
    <cellStyle name="Normal 3 2 3 4" xfId="735" xr:uid="{AF1451CE-BA30-4949-9CB2-DA30B0D4624E}"/>
    <cellStyle name="Normal 3 2 3 4 2" xfId="1953" xr:uid="{DEAA61A6-8209-4632-8225-3B32530B2BD6}"/>
    <cellStyle name="Normal 3 2 3 5" xfId="1344" xr:uid="{15B97010-6F9A-484E-85D3-C631B71EA3DB}"/>
    <cellStyle name="Normal 3 2 4" xfId="156" xr:uid="{C41211ED-7AAC-4424-82A6-7F84EC5C459E}"/>
    <cellStyle name="Normal 3 2 4 2" xfId="308" xr:uid="{976F8BAB-5B11-437D-83BE-8D0BC6F87D96}"/>
    <cellStyle name="Normal 3 2 4 2 2" xfId="612" xr:uid="{9DA6DBA9-3519-4D79-8274-7E2E86760958}"/>
    <cellStyle name="Normal 3 2 4 2 2 2" xfId="1222" xr:uid="{BFCA4CE9-E42D-43CA-B4F3-2A2A64287A3D}"/>
    <cellStyle name="Normal 3 2 4 2 2 2 2" xfId="2440" xr:uid="{3216E1C8-4CC3-4ACD-9C99-99B7EFB87146}"/>
    <cellStyle name="Normal 3 2 4 2 2 3" xfId="1831" xr:uid="{971F5670-72C2-4173-BA23-0AAF567F19D7}"/>
    <cellStyle name="Normal 3 2 4 2 3" xfId="918" xr:uid="{389E398C-4424-4A9A-A0CC-D4F1C6620D00}"/>
    <cellStyle name="Normal 3 2 4 2 3 2" xfId="2136" xr:uid="{E0770D56-2683-478F-A4BD-CD42B175B3A9}"/>
    <cellStyle name="Normal 3 2 4 2 4" xfId="1527" xr:uid="{D0BD0117-5817-485D-922F-5DF8B928A272}"/>
    <cellStyle name="Normal 3 2 4 3" xfId="460" xr:uid="{E562D028-3F89-4EE3-A5B6-6D9A2286BE24}"/>
    <cellStyle name="Normal 3 2 4 3 2" xfId="1070" xr:uid="{370B9260-0711-4F27-BDA9-7FE3CD22C461}"/>
    <cellStyle name="Normal 3 2 4 3 2 2" xfId="2288" xr:uid="{F372694A-14CB-45CA-9D7F-FCB3C968952E}"/>
    <cellStyle name="Normal 3 2 4 3 3" xfId="1679" xr:uid="{2901B28B-4C5F-4DD2-8F55-08D6108C0A38}"/>
    <cellStyle name="Normal 3 2 4 4" xfId="766" xr:uid="{9A779084-F941-4D81-8DCB-235AFABC281A}"/>
    <cellStyle name="Normal 3 2 4 4 2" xfId="1984" xr:uid="{6B045FFB-92C1-497C-A053-CFB09106705F}"/>
    <cellStyle name="Normal 3 2 4 5" xfId="1375" xr:uid="{FCB4A737-5E5B-49D4-9FAE-F08AF9F4B3C3}"/>
    <cellStyle name="Normal 3 2 5" xfId="194" xr:uid="{C2B797F3-11BE-43E1-98E9-1E6BB119F760}"/>
    <cellStyle name="Normal 3 2 5 2" xfId="498" xr:uid="{9F92821C-90E0-4DB9-8755-BB33CCD4210D}"/>
    <cellStyle name="Normal 3 2 5 2 2" xfId="1108" xr:uid="{E150B821-4130-4F74-8E17-8B794AF8305B}"/>
    <cellStyle name="Normal 3 2 5 2 2 2" xfId="2326" xr:uid="{0872DA12-5284-411C-ABDD-329E0B8DD2C8}"/>
    <cellStyle name="Normal 3 2 5 2 3" xfId="1717" xr:uid="{F8B86BEF-0089-4747-A161-2E8C07EADD10}"/>
    <cellStyle name="Normal 3 2 5 3" xfId="804" xr:uid="{8940AB22-74AD-4146-93C3-053784DCCC8A}"/>
    <cellStyle name="Normal 3 2 5 3 2" xfId="2022" xr:uid="{7B61260C-0591-4FF1-A86C-312789BCD93E}"/>
    <cellStyle name="Normal 3 2 5 4" xfId="1413" xr:uid="{1AD6CAF2-1A1F-4A1E-B661-CF33EA1249ED}"/>
    <cellStyle name="Normal 3 2 6" xfId="346" xr:uid="{5D946E59-D7AB-4CFF-8342-B2B217F0DEC6}"/>
    <cellStyle name="Normal 3 2 6 2" xfId="956" xr:uid="{0A201860-CF7C-4BA4-960D-3E42B9FFEAEA}"/>
    <cellStyle name="Normal 3 2 6 2 2" xfId="2174" xr:uid="{73A9D109-AC32-4D31-9A4D-51DCEEB5AE43}"/>
    <cellStyle name="Normal 3 2 6 3" xfId="1565" xr:uid="{2DE760D5-4892-42E2-A530-A8AFD95023DC}"/>
    <cellStyle name="Normal 3 2 7" xfId="652" xr:uid="{D76E9F69-AAD3-43B3-930E-D3676AAEE5C5}"/>
    <cellStyle name="Normal 3 2 7 2" xfId="1870" xr:uid="{B5268AA9-77FD-43F9-8A21-0D445807434B}"/>
    <cellStyle name="Normal 3 2 8" xfId="1261" xr:uid="{66B58050-C719-4141-B5C6-50271E595ADE}"/>
    <cellStyle name="Normal 3 3" xfId="61" xr:uid="{722E1040-611E-4F8A-BE38-339856241CA5}"/>
    <cellStyle name="Normal 3 3 2" xfId="213" xr:uid="{EB2C1983-B139-4790-9216-F54D8083F917}"/>
    <cellStyle name="Normal 3 3 2 2" xfId="517" xr:uid="{6DEFB127-BDBB-484F-A55A-DE2478BA3423}"/>
    <cellStyle name="Normal 3 3 2 2 2" xfId="1127" xr:uid="{1689F8D4-64EF-4D2F-8923-65D3B7DC71A6}"/>
    <cellStyle name="Normal 3 3 2 2 2 2" xfId="2345" xr:uid="{D6F69CF1-5790-4B7C-893A-CC37F1B64E7A}"/>
    <cellStyle name="Normal 3 3 2 2 3" xfId="1736" xr:uid="{F2E77719-077D-4E6F-8BD7-7D8538D20E91}"/>
    <cellStyle name="Normal 3 3 2 3" xfId="823" xr:uid="{881A0006-298F-465C-AD1D-402189712371}"/>
    <cellStyle name="Normal 3 3 2 3 2" xfId="2041" xr:uid="{1B370D70-AAC8-41F6-B7B2-2D9F58204A2E}"/>
    <cellStyle name="Normal 3 3 2 4" xfId="1432" xr:uid="{1CF24749-7318-4BFE-9687-DEA37FC4E941}"/>
    <cellStyle name="Normal 3 3 3" xfId="365" xr:uid="{DEC4ADF5-6DB0-4FB9-9DDA-728DC905297B}"/>
    <cellStyle name="Normal 3 3 3 2" xfId="975" xr:uid="{F0B26E39-9A87-42FD-AF92-B43E8262D41F}"/>
    <cellStyle name="Normal 3 3 3 2 2" xfId="2193" xr:uid="{51F52073-610D-4DB0-B880-456525C3CFD3}"/>
    <cellStyle name="Normal 3 3 3 3" xfId="1584" xr:uid="{0B702737-2570-44E4-8177-CD6103B12174}"/>
    <cellStyle name="Normal 3 3 4" xfId="671" xr:uid="{97564E82-DC44-4560-8573-279024D6810C}"/>
    <cellStyle name="Normal 3 3 4 2" xfId="1889" xr:uid="{0E1B4531-7DE7-4407-BE07-5FDBD6D6D51B}"/>
    <cellStyle name="Normal 3 3 5" xfId="1280" xr:uid="{576DBF3F-FAB1-476A-A4E9-70DB6183EC41}"/>
    <cellStyle name="Normal 3 4" xfId="103" xr:uid="{99A77DBC-6DF5-44A0-8965-6874750EBBBC}"/>
    <cellStyle name="Normal 3 4 2" xfId="255" xr:uid="{379C8903-4046-4556-A8F7-7395A36A60C0}"/>
    <cellStyle name="Normal 3 4 2 2" xfId="559" xr:uid="{86DE49ED-95B2-4B9F-A04C-23179E5F02FB}"/>
    <cellStyle name="Normal 3 4 2 2 2" xfId="1169" xr:uid="{4EAFA094-1BCD-4540-93A2-6C6E5B5A44B7}"/>
    <cellStyle name="Normal 3 4 2 2 2 2" xfId="2387" xr:uid="{E33771CD-A7F0-4815-8B24-853D707AD100}"/>
    <cellStyle name="Normal 3 4 2 2 3" xfId="1778" xr:uid="{AAF75079-5B28-4AAB-B5AA-7D89CCC04C36}"/>
    <cellStyle name="Normal 3 4 2 3" xfId="865" xr:uid="{6FCD37A0-CD68-4741-90F6-E5A493D69C86}"/>
    <cellStyle name="Normal 3 4 2 3 2" xfId="2083" xr:uid="{9DC4521A-321A-478B-BAF4-D442344E0716}"/>
    <cellStyle name="Normal 3 4 2 4" xfId="1474" xr:uid="{30AFAA8E-5EE9-482A-95BE-2E1FEE79FFC5}"/>
    <cellStyle name="Normal 3 4 3" xfId="407" xr:uid="{0D102A4A-E55B-468B-9938-5E47BD4FCC45}"/>
    <cellStyle name="Normal 3 4 3 2" xfId="1017" xr:uid="{071350C2-69B0-4618-A635-581968B2E07E}"/>
    <cellStyle name="Normal 3 4 3 2 2" xfId="2235" xr:uid="{E77AB875-1FE2-4303-8481-76126A072EE8}"/>
    <cellStyle name="Normal 3 4 3 3" xfId="1626" xr:uid="{E4F61A40-2CFC-4548-B28F-8E344825F519}"/>
    <cellStyle name="Normal 3 4 4" xfId="713" xr:uid="{32651C4D-8F66-4589-9BE2-7B82A156CB2C}"/>
    <cellStyle name="Normal 3 4 4 2" xfId="1931" xr:uid="{06DFCB89-C5E1-414A-A45B-F88CE0CB4E54}"/>
    <cellStyle name="Normal 3 4 5" xfId="1322" xr:uid="{3CF560ED-934D-42FE-958A-BFFBDFE532A0}"/>
    <cellStyle name="Normal 3 5" xfId="108" xr:uid="{B81D0864-62DC-4ABA-9EE6-14928397F7B0}"/>
    <cellStyle name="Normal 3 5 2" xfId="260" xr:uid="{BBA9DED6-9329-4D8E-84A0-28D6455DA832}"/>
    <cellStyle name="Normal 3 5 2 2" xfId="564" xr:uid="{4C83271B-4C9D-428F-871F-8D17815DC6EA}"/>
    <cellStyle name="Normal 3 5 2 2 2" xfId="1174" xr:uid="{D9C4BDB3-13B3-4D34-95EE-F6493504B975}"/>
    <cellStyle name="Normal 3 5 2 2 2 2" xfId="2392" xr:uid="{851011FC-B2FC-429E-996D-0436C1C24FDD}"/>
    <cellStyle name="Normal 3 5 2 2 3" xfId="1783" xr:uid="{DD4DAA47-72EB-4879-AFB3-98F3C7116E8E}"/>
    <cellStyle name="Normal 3 5 2 3" xfId="870" xr:uid="{37F30382-A5AA-4E2A-A9E7-E817A0F51708}"/>
    <cellStyle name="Normal 3 5 2 3 2" xfId="2088" xr:uid="{D0538B19-12BD-4D90-AB93-602DF9AFF4C7}"/>
    <cellStyle name="Normal 3 5 2 4" xfId="1479" xr:uid="{0B8782A3-244A-45DB-BAAE-A2A3A74DC283}"/>
    <cellStyle name="Normal 3 5 3" xfId="412" xr:uid="{785EE824-8F78-418B-9A87-EF7870826F2A}"/>
    <cellStyle name="Normal 3 5 3 2" xfId="1022" xr:uid="{7A358617-0FF8-409A-931F-AE9B57157FB9}"/>
    <cellStyle name="Normal 3 5 3 2 2" xfId="2240" xr:uid="{192598C8-D0DB-4B8E-919D-4B3985F51E5B}"/>
    <cellStyle name="Normal 3 5 3 3" xfId="1631" xr:uid="{47B4085E-A330-428D-B763-ED30DC01A0BE}"/>
    <cellStyle name="Normal 3 5 4" xfId="718" xr:uid="{8A76DCB2-CCF5-48B3-B8D0-AAC6C39B3B91}"/>
    <cellStyle name="Normal 3 5 4 2" xfId="1936" xr:uid="{8247FF60-3F22-431F-8565-A99BC098F596}"/>
    <cellStyle name="Normal 3 5 5" xfId="1327" xr:uid="{01DE5991-9457-49A5-AA1B-51E30A2AF5F1}"/>
    <cellStyle name="Normal 3 6" xfId="175" xr:uid="{63684097-3FDC-4E19-9ACD-02283C9C54DB}"/>
    <cellStyle name="Normal 3 6 2" xfId="479" xr:uid="{8581C44F-834C-40D8-BDFA-B510B58A12AF}"/>
    <cellStyle name="Normal 3 6 2 2" xfId="1089" xr:uid="{1D90B3F6-F6FE-485E-B924-C49C92C8C300}"/>
    <cellStyle name="Normal 3 6 2 2 2" xfId="2307" xr:uid="{C7DF3BF3-64A9-4B3E-B371-8B056C8A196F}"/>
    <cellStyle name="Normal 3 6 2 3" xfId="1698" xr:uid="{79425AE6-1CA1-428A-8A13-2677AC58CF09}"/>
    <cellStyle name="Normal 3 6 3" xfId="785" xr:uid="{74ED3E63-BA6F-4E70-AFD5-248550779829}"/>
    <cellStyle name="Normal 3 6 3 2" xfId="2003" xr:uid="{DDDDF051-D03F-46F8-AB03-75AB6C2B5B07}"/>
    <cellStyle name="Normal 3 6 4" xfId="1394" xr:uid="{5F7AB21E-A0B4-4DF6-9A14-E0F514F200CE}"/>
    <cellStyle name="Normal 3 7" xfId="327" xr:uid="{C0767841-4A15-4B54-A788-06A716B75BB4}"/>
    <cellStyle name="Normal 3 7 2" xfId="937" xr:uid="{4EA90E8B-100E-4B53-8A6C-86C579C0A35B}"/>
    <cellStyle name="Normal 3 7 2 2" xfId="2155" xr:uid="{B1A1D6B2-EA5D-44B7-A0F3-82D2B348B1E7}"/>
    <cellStyle name="Normal 3 7 3" xfId="1546" xr:uid="{B1BCAF1D-F5A7-47AD-80D8-F35CDA8E7D69}"/>
    <cellStyle name="Normal 3 8" xfId="633" xr:uid="{8CBBF455-89D3-4E55-B9BA-EDBBD842AC77}"/>
    <cellStyle name="Normal 3 8 2" xfId="1851" xr:uid="{9C873DD3-160D-4261-9E2B-E19B8CC4A911}"/>
    <cellStyle name="Normal 3 9" xfId="1242" xr:uid="{ADEF63DD-0B31-4283-9457-3A2DD52EFA19}"/>
    <cellStyle name="Normale 2" xfId="9" xr:uid="{D0A6C969-2D90-439E-8EE3-9EFC9F5A4004}"/>
    <cellStyle name="Normalny" xfId="0" builtinId="0"/>
    <cellStyle name="Normalny 2" xfId="10" xr:uid="{DDDB37E9-EE90-48B8-B69E-B9D56F12689F}"/>
    <cellStyle name="Normalny 3" xfId="11" xr:uid="{D0DA7D1E-0468-4F4B-8F73-74D716253012}"/>
    <cellStyle name="Normalny 4" xfId="12" xr:uid="{0D66D505-B5D8-41F6-B82C-2B2F7DD53428}"/>
    <cellStyle name="Normalny 4 10" xfId="1243" xr:uid="{99E02EA8-F992-447F-8E1B-AFEF96C17E22}"/>
    <cellStyle name="Normalny 4 2" xfId="13" xr:uid="{64CB1979-F7A6-497C-A0A8-4F6BFF37FA6D}"/>
    <cellStyle name="Normalny 4 2 2" xfId="44" xr:uid="{BD83A786-9B87-4D1D-80FF-AC46C59E0824}"/>
    <cellStyle name="Normalny 4 2 2 2" xfId="82" xr:uid="{274DB4EB-E3B2-4A57-A0F1-ACD35A46E02D}"/>
    <cellStyle name="Normalny 4 2 2 2 2" xfId="234" xr:uid="{6FEF6A5F-F63F-4108-9E1A-0304B59AAF76}"/>
    <cellStyle name="Normalny 4 2 2 2 2 2" xfId="538" xr:uid="{FF1AF0A2-DAD1-4B7A-B8DC-7F73631782D5}"/>
    <cellStyle name="Normalny 4 2 2 2 2 2 2" xfId="1148" xr:uid="{17ADFAFB-712B-47B4-AEB2-4F9C73D00B13}"/>
    <cellStyle name="Normalny 4 2 2 2 2 2 2 2" xfId="2366" xr:uid="{867C57DD-74BF-48DE-811A-75FF1D6C2656}"/>
    <cellStyle name="Normalny 4 2 2 2 2 2 3" xfId="1757" xr:uid="{3A4F944E-5F75-45C2-8F8F-53B823774FAF}"/>
    <cellStyle name="Normalny 4 2 2 2 2 3" xfId="632" xr:uid="{2B08C0A4-8EE1-4E88-BEC1-373693D6F96B}"/>
    <cellStyle name="Normalny 4 2 2 2 2 3 2" xfId="1241" xr:uid="{169DD8BD-32DA-4845-9438-7E3CDC48FA71}"/>
    <cellStyle name="Normalny 4 2 2 2 2 3 2 2" xfId="2459" xr:uid="{ABADC7AD-76A9-4FB4-98EB-02426BF620C0}"/>
    <cellStyle name="Normalny 4 2 2 2 2 3 3" xfId="1850" xr:uid="{8EE88576-6CCE-4BB4-8484-1B35C453B327}"/>
    <cellStyle name="Normalny 4 2 2 2 2 4" xfId="844" xr:uid="{6AB1B7A5-6CCE-4E8B-940C-4D4DE55C1BF5}"/>
    <cellStyle name="Normalny 4 2 2 2 2 4 2" xfId="2062" xr:uid="{2305ADC4-283A-4842-8DC0-8CAB68AEAEFB}"/>
    <cellStyle name="Normalny 4 2 2 2 2 5" xfId="1453" xr:uid="{BE8A30E5-47BD-42CB-A6EF-640D9A48AB7E}"/>
    <cellStyle name="Normalny 4 2 2 2 3" xfId="386" xr:uid="{57AC394F-AA99-4A13-A690-F5945826F2B1}"/>
    <cellStyle name="Normalny 4 2 2 2 3 2" xfId="996" xr:uid="{CB6C54B5-A9BE-4448-9E6F-77DF9B83E3D2}"/>
    <cellStyle name="Normalny 4 2 2 2 3 2 2" xfId="2214" xr:uid="{5A4CE49B-EFDD-4E24-93C7-B4067CA87D40}"/>
    <cellStyle name="Normalny 4 2 2 2 3 3" xfId="1605" xr:uid="{3332175A-8AB6-4697-97F2-4F4324F909FE}"/>
    <cellStyle name="Normalny 4 2 2 2 4" xfId="692" xr:uid="{A4E5C02F-6A3F-407B-BAA2-47858173A8E4}"/>
    <cellStyle name="Normalny 4 2 2 2 4 2" xfId="1910" xr:uid="{CE27FF30-EBE3-41F8-91C8-4DFC452DB365}"/>
    <cellStyle name="Normalny 4 2 2 2 5" xfId="1301" xr:uid="{1FBC02EF-8521-4B9C-BE82-87A2CE475208}"/>
    <cellStyle name="Normalny 4 2 2 3" xfId="127" xr:uid="{073D2FD3-CEA1-4EAA-9331-1AA48DF1A06A}"/>
    <cellStyle name="Normalny 4 2 2 3 2" xfId="279" xr:uid="{A01E0457-31BC-4181-8053-BC05D2BBF111}"/>
    <cellStyle name="Normalny 4 2 2 3 2 2" xfId="583" xr:uid="{34B8C065-C076-4C8F-945A-98C11D5CC756}"/>
    <cellStyle name="Normalny 4 2 2 3 2 2 2" xfId="1193" xr:uid="{2465E906-F0CA-4E68-AC7A-22499A120CA6}"/>
    <cellStyle name="Normalny 4 2 2 3 2 2 2 2" xfId="2411" xr:uid="{D3BCB495-8753-43F0-9E82-DA9DF4D5CAB2}"/>
    <cellStyle name="Normalny 4 2 2 3 2 2 3" xfId="1802" xr:uid="{DD30664B-89D5-488B-AE9D-CA6137C7D967}"/>
    <cellStyle name="Normalny 4 2 2 3 2 3" xfId="889" xr:uid="{1809A812-3FE1-4638-AB5B-49444DBFCD07}"/>
    <cellStyle name="Normalny 4 2 2 3 2 3 2" xfId="2107" xr:uid="{0AE7508A-AD28-49E2-A54D-846D2481985A}"/>
    <cellStyle name="Normalny 4 2 2 3 2 4" xfId="1498" xr:uid="{275819AA-FCAD-44CE-A554-E8299DBB5311}"/>
    <cellStyle name="Normalny 4 2 2 3 3" xfId="431" xr:uid="{B22D189C-3DC3-4D02-B647-948E671AA060}"/>
    <cellStyle name="Normalny 4 2 2 3 3 2" xfId="1041" xr:uid="{639AD390-DEDD-4A78-896D-4434617F38B7}"/>
    <cellStyle name="Normalny 4 2 2 3 3 2 2" xfId="2259" xr:uid="{4E354818-6438-4B5A-B94B-022474462258}"/>
    <cellStyle name="Normalny 4 2 2 3 3 3" xfId="1650" xr:uid="{DF9BFF93-3F64-46F6-934A-E22A8E1CB6BA}"/>
    <cellStyle name="Normalny 4 2 2 3 4" xfId="737" xr:uid="{170E9093-0FC0-4F1E-9279-F051180C783E}"/>
    <cellStyle name="Normalny 4 2 2 3 4 2" xfId="1955" xr:uid="{43D40668-7CC5-41A4-B6F7-A2009B9EA8FA}"/>
    <cellStyle name="Normalny 4 2 2 3 5" xfId="1346" xr:uid="{D56030A9-14D8-4778-A42A-B7EA1C74DDA7}"/>
    <cellStyle name="Normalny 4 2 2 4" xfId="158" xr:uid="{67C613A5-328B-4A33-8062-527BB0E928BC}"/>
    <cellStyle name="Normalny 4 2 2 4 2" xfId="310" xr:uid="{BFFF5B9C-3651-4BCF-86A4-B79C12BA090B}"/>
    <cellStyle name="Normalny 4 2 2 4 2 2" xfId="614" xr:uid="{2DC98EC2-6858-4434-8418-19BCC300969C}"/>
    <cellStyle name="Normalny 4 2 2 4 2 2 2" xfId="1224" xr:uid="{AE49B438-DA51-493D-A6C8-FF27BFBEAE5C}"/>
    <cellStyle name="Normalny 4 2 2 4 2 2 2 2" xfId="2442" xr:uid="{E0A07EEC-3A2D-45DE-9832-A8FF89CFF6EF}"/>
    <cellStyle name="Normalny 4 2 2 4 2 2 3" xfId="1833" xr:uid="{480014C0-CD49-49DE-AF88-A6F2977B683C}"/>
    <cellStyle name="Normalny 4 2 2 4 2 3" xfId="920" xr:uid="{B7F16929-678B-4371-A6E8-9F88ABF9C15A}"/>
    <cellStyle name="Normalny 4 2 2 4 2 3 2" xfId="2138" xr:uid="{FD8865C7-854A-47BF-A053-9695E53F7BDB}"/>
    <cellStyle name="Normalny 4 2 2 4 2 4" xfId="1529" xr:uid="{E65FF19C-E28C-40B1-9419-CD8F7F887488}"/>
    <cellStyle name="Normalny 4 2 2 4 3" xfId="462" xr:uid="{ED52B0D3-2E6C-4442-94C0-15157BE90B31}"/>
    <cellStyle name="Normalny 4 2 2 4 3 2" xfId="1072" xr:uid="{5C293D67-9785-434E-B68B-CBABD68D1AAB}"/>
    <cellStyle name="Normalny 4 2 2 4 3 2 2" xfId="2290" xr:uid="{642479AF-3021-49E8-A04B-5D01261C10A4}"/>
    <cellStyle name="Normalny 4 2 2 4 3 3" xfId="1681" xr:uid="{9630AD7D-362E-4AA7-883B-1A1767392E32}"/>
    <cellStyle name="Normalny 4 2 2 4 4" xfId="768" xr:uid="{176D44A7-FC57-4BCC-B8DB-2BDF565B7E75}"/>
    <cellStyle name="Normalny 4 2 2 4 4 2" xfId="1986" xr:uid="{FE5D4B9B-709B-4E14-8BB9-2E091AF4D044}"/>
    <cellStyle name="Normalny 4 2 2 4 5" xfId="1377" xr:uid="{D4B24325-3543-41EE-8BD0-8778B26B3CFE}"/>
    <cellStyle name="Normalny 4 2 2 5" xfId="196" xr:uid="{09E292EA-850F-4564-8F78-3FEF264FE7BB}"/>
    <cellStyle name="Normalny 4 2 2 5 2" xfId="500" xr:uid="{8871AB14-4644-4C7B-9C31-860C32D3D85D}"/>
    <cellStyle name="Normalny 4 2 2 5 2 2" xfId="1110" xr:uid="{01309931-1B5E-4A83-86C6-4367D2E692D0}"/>
    <cellStyle name="Normalny 4 2 2 5 2 2 2" xfId="2328" xr:uid="{67265611-53F3-4B9C-85C4-A901853F21AB}"/>
    <cellStyle name="Normalny 4 2 2 5 2 3" xfId="1719" xr:uid="{E03536DB-4466-4A43-94B5-482F5106DD92}"/>
    <cellStyle name="Normalny 4 2 2 5 3" xfId="806" xr:uid="{D369960D-6F29-49C3-927A-6A1AF04A2A12}"/>
    <cellStyle name="Normalny 4 2 2 5 3 2" xfId="2024" xr:uid="{6F3B5824-8036-488E-9AF8-FB92F032A1CE}"/>
    <cellStyle name="Normalny 4 2 2 5 4" xfId="1415" xr:uid="{B4871628-8A1C-4B6D-89B9-2C23705193A9}"/>
    <cellStyle name="Normalny 4 2 2 6" xfId="348" xr:uid="{35CCB0D4-D4DC-4087-B121-E57E22B61F69}"/>
    <cellStyle name="Normalny 4 2 2 6 2" xfId="958" xr:uid="{A7B4A129-0537-41CE-882D-38FD312680C8}"/>
    <cellStyle name="Normalny 4 2 2 6 2 2" xfId="2176" xr:uid="{682FAAC5-9425-44B5-BBFB-F18B1BD24288}"/>
    <cellStyle name="Normalny 4 2 2 6 3" xfId="1567" xr:uid="{3D87F9B4-3588-42A4-B857-D98436B60EB1}"/>
    <cellStyle name="Normalny 4 2 2 7" xfId="654" xr:uid="{F9E6F249-8A26-46C3-9CD6-853902B6C1E9}"/>
    <cellStyle name="Normalny 4 2 2 7 2" xfId="1872" xr:uid="{1BAEA63A-A485-46F1-9D5E-7EDDFFC97DC0}"/>
    <cellStyle name="Normalny 4 2 2 8" xfId="1263" xr:uid="{65E87394-D2AC-44BA-AAF4-6CC08C4B33AD}"/>
    <cellStyle name="Normalny 4 2 3" xfId="63" xr:uid="{26AECA9A-9D75-4C17-A973-EEF3E5A434A2}"/>
    <cellStyle name="Normalny 4 2 3 2" xfId="215" xr:uid="{B9101515-ECC2-4484-AD35-128D27301C21}"/>
    <cellStyle name="Normalny 4 2 3 2 2" xfId="519" xr:uid="{2DAD030E-4966-416B-B888-B6E30CB18464}"/>
    <cellStyle name="Normalny 4 2 3 2 2 2" xfId="1129" xr:uid="{098C779C-6683-440F-BE62-9E8192C24E4A}"/>
    <cellStyle name="Normalny 4 2 3 2 2 2 2" xfId="2347" xr:uid="{ABF4B351-D806-423E-8F7E-CBC06EAD5D92}"/>
    <cellStyle name="Normalny 4 2 3 2 2 3" xfId="1738" xr:uid="{424172C6-52B6-4F9E-87D8-9D422A408506}"/>
    <cellStyle name="Normalny 4 2 3 2 3" xfId="825" xr:uid="{EC0F242D-2746-45F2-B80A-4095B726EB31}"/>
    <cellStyle name="Normalny 4 2 3 2 3 2" xfId="2043" xr:uid="{87D603C2-2F42-4D05-8293-CAF7097B4CB9}"/>
    <cellStyle name="Normalny 4 2 3 2 4" xfId="1434" xr:uid="{0B710107-24F9-498B-9839-301CA25C011B}"/>
    <cellStyle name="Normalny 4 2 3 3" xfId="367" xr:uid="{FA864409-E817-4876-984B-97F379D67ED4}"/>
    <cellStyle name="Normalny 4 2 3 3 2" xfId="977" xr:uid="{E01CECEE-EB89-498A-ADDA-3040CB8BCEA9}"/>
    <cellStyle name="Normalny 4 2 3 3 2 2" xfId="2195" xr:uid="{83A7E94A-7E74-4822-BE69-65E113F3D4A0}"/>
    <cellStyle name="Normalny 4 2 3 3 3" xfId="1586" xr:uid="{A9468F19-ECD2-4116-91CC-54CE40D0B329}"/>
    <cellStyle name="Normalny 4 2 3 4" xfId="673" xr:uid="{A0297E14-1F6B-426D-A311-7999A39AEF53}"/>
    <cellStyle name="Normalny 4 2 3 4 2" xfId="1891" xr:uid="{FE00C914-CE64-49B6-81F0-EE8C849EF839}"/>
    <cellStyle name="Normalny 4 2 3 5" xfId="1282" xr:uid="{4A371B77-FF60-42DF-8918-08198B0B5424}"/>
    <cellStyle name="Normalny 4 2 4" xfId="107" xr:uid="{5900B5DE-A79C-4CF8-8B1D-244876D9122F}"/>
    <cellStyle name="Normalny 4 2 4 2" xfId="259" xr:uid="{0E716AD4-3A99-4E43-9CB4-932563DB7EE6}"/>
    <cellStyle name="Normalny 4 2 4 2 2" xfId="563" xr:uid="{66254540-1190-4BE4-8B08-D551AEC0D3DE}"/>
    <cellStyle name="Normalny 4 2 4 2 2 2" xfId="1173" xr:uid="{0BE54F0F-7C95-4636-9E64-0AFF464BC27F}"/>
    <cellStyle name="Normalny 4 2 4 2 2 2 2" xfId="2391" xr:uid="{70654631-C909-4947-B3CC-BEFBAC2D6C7D}"/>
    <cellStyle name="Normalny 4 2 4 2 2 3" xfId="1782" xr:uid="{0A81927F-1F00-4CE4-A7B2-3127D3CC94DF}"/>
    <cellStyle name="Normalny 4 2 4 2 3" xfId="869" xr:uid="{7F3C7028-9A59-465B-91B4-D9A256A3B189}"/>
    <cellStyle name="Normalny 4 2 4 2 3 2" xfId="2087" xr:uid="{41DCDAA1-0D79-4E4D-9B28-8718225776EA}"/>
    <cellStyle name="Normalny 4 2 4 2 4" xfId="1478" xr:uid="{D981DECA-FCEA-4C2C-8172-3A1EE0DA442E}"/>
    <cellStyle name="Normalny 4 2 4 3" xfId="411" xr:uid="{CF95719B-436F-4A9C-B494-FBCF14F03679}"/>
    <cellStyle name="Normalny 4 2 4 3 2" xfId="1021" xr:uid="{8F630A2E-B56A-40F9-B5F6-3F9ACC002F0A}"/>
    <cellStyle name="Normalny 4 2 4 3 2 2" xfId="2239" xr:uid="{569B70D7-B74D-44D2-957F-D75D7D866DB1}"/>
    <cellStyle name="Normalny 4 2 4 3 3" xfId="1630" xr:uid="{2C38C1A6-5073-4E3C-AF07-5DC5DE7BC843}"/>
    <cellStyle name="Normalny 4 2 4 4" xfId="717" xr:uid="{46E3BB30-6FAE-4EC8-B2BE-41D2C09339DF}"/>
    <cellStyle name="Normalny 4 2 4 4 2" xfId="1935" xr:uid="{42B84E4F-11A3-4199-AA1D-E082B77A57C5}"/>
    <cellStyle name="Normalny 4 2 4 5" xfId="1326" xr:uid="{1210653B-5991-42F0-BFBF-DD75D0FB9C2E}"/>
    <cellStyle name="Normalny 4 2 5" xfId="104" xr:uid="{D6DCBA13-A7A8-4ECA-B9B1-86362C07C8D9}"/>
    <cellStyle name="Normalny 4 2 5 2" xfId="256" xr:uid="{500AAB74-9EC2-4CD7-BDB2-F818D7A8D25B}"/>
    <cellStyle name="Normalny 4 2 5 2 2" xfId="560" xr:uid="{4F6E4D8D-393F-4669-B4FB-8D47296A8848}"/>
    <cellStyle name="Normalny 4 2 5 2 2 2" xfId="1170" xr:uid="{806F7355-18D4-430E-987C-AC3E813AB33A}"/>
    <cellStyle name="Normalny 4 2 5 2 2 2 2" xfId="2388" xr:uid="{5F22226B-55FA-4C4B-AEBB-39CFE2326E3E}"/>
    <cellStyle name="Normalny 4 2 5 2 2 3" xfId="1779" xr:uid="{78BA9824-35A5-441E-991C-36A2CB1A3183}"/>
    <cellStyle name="Normalny 4 2 5 2 3" xfId="866" xr:uid="{04F150B4-C8DE-4AE8-A59B-247E65688312}"/>
    <cellStyle name="Normalny 4 2 5 2 3 2" xfId="2084" xr:uid="{90D6F6D3-1F0C-47CD-86BB-15395475736C}"/>
    <cellStyle name="Normalny 4 2 5 2 4" xfId="1475" xr:uid="{902AB2B7-0462-4ACB-9008-BF8F427C21A8}"/>
    <cellStyle name="Normalny 4 2 5 3" xfId="408" xr:uid="{B95ACEDA-DBEA-4254-B9FB-C8EAAEDC06B7}"/>
    <cellStyle name="Normalny 4 2 5 3 2" xfId="1018" xr:uid="{7F23E4DE-1479-4956-B5D7-14C82DF437E9}"/>
    <cellStyle name="Normalny 4 2 5 3 2 2" xfId="2236" xr:uid="{31108548-8F85-4947-87D1-162432D2D15C}"/>
    <cellStyle name="Normalny 4 2 5 3 3" xfId="1627" xr:uid="{FF30E8C8-0C98-4958-9617-1C44DC154041}"/>
    <cellStyle name="Normalny 4 2 5 4" xfId="714" xr:uid="{C2E7085E-3183-4A5E-B16C-0B035AF24F76}"/>
    <cellStyle name="Normalny 4 2 5 4 2" xfId="1932" xr:uid="{BC9525E6-1EBC-4E4B-B0C1-7738D642B7DC}"/>
    <cellStyle name="Normalny 4 2 5 5" xfId="1323" xr:uid="{25E2A27E-5302-44A5-8230-7DF09E979876}"/>
    <cellStyle name="Normalny 4 2 6" xfId="177" xr:uid="{BCE08257-8AA7-44B6-AA88-24A6E652FEC1}"/>
    <cellStyle name="Normalny 4 2 6 2" xfId="481" xr:uid="{014F0A17-273A-487B-B222-08A147D17925}"/>
    <cellStyle name="Normalny 4 2 6 2 2" xfId="1091" xr:uid="{DACE18E3-6D78-4C4A-B8A2-4F0F71F767E9}"/>
    <cellStyle name="Normalny 4 2 6 2 2 2" xfId="2309" xr:uid="{357A7069-129E-4A40-B0EE-039544BD8EAE}"/>
    <cellStyle name="Normalny 4 2 6 2 3" xfId="1700" xr:uid="{EC0F9CB0-AB72-4FB6-ABC1-02B8F6539FC3}"/>
    <cellStyle name="Normalny 4 2 6 3" xfId="787" xr:uid="{A0B1B7E4-5A09-4F56-8F46-5B934578462D}"/>
    <cellStyle name="Normalny 4 2 6 3 2" xfId="2005" xr:uid="{6591C35B-75C8-4532-98E8-FC1D2E5D8091}"/>
    <cellStyle name="Normalny 4 2 6 4" xfId="1396" xr:uid="{519D32C1-D92D-4114-9044-F3B10A906622}"/>
    <cellStyle name="Normalny 4 2 7" xfId="329" xr:uid="{4C8C76A8-C0EF-4C08-A770-6D57C4FEAE89}"/>
    <cellStyle name="Normalny 4 2 7 2" xfId="939" xr:uid="{3F4020C2-972C-41EC-9F07-29662DD058F7}"/>
    <cellStyle name="Normalny 4 2 7 2 2" xfId="2157" xr:uid="{D1E402D0-4759-4346-BFB2-ED77A9A0EA58}"/>
    <cellStyle name="Normalny 4 2 7 3" xfId="1548" xr:uid="{D1000E49-658E-48F3-974D-9EA13188FAA4}"/>
    <cellStyle name="Normalny 4 2 8" xfId="635" xr:uid="{FBB8C389-9CF4-4F38-A848-64116941CD42}"/>
    <cellStyle name="Normalny 4 2 8 2" xfId="1853" xr:uid="{4A14B72D-A839-4633-9B9B-77AAD757650A}"/>
    <cellStyle name="Normalny 4 2 9" xfId="1244" xr:uid="{086FE3FE-73E8-425F-A4DF-64174AE1F1B6}"/>
    <cellStyle name="Normalny 4 3" xfId="43" xr:uid="{428AAEDD-66F3-4D2C-A155-028440C1A88C}"/>
    <cellStyle name="Normalny 4 3 2" xfId="81" xr:uid="{5896E708-09CC-4B27-9A42-DC2F8C6EF872}"/>
    <cellStyle name="Normalny 4 3 2 2" xfId="233" xr:uid="{06BACA82-4EA0-471D-8A6E-D34BED889A8B}"/>
    <cellStyle name="Normalny 4 3 2 2 2" xfId="537" xr:uid="{A8933D12-9C7D-414D-B1F2-2CE48CEA3BD2}"/>
    <cellStyle name="Normalny 4 3 2 2 2 2" xfId="1147" xr:uid="{DBFC19BD-1060-47F5-B915-3C71DDF067B6}"/>
    <cellStyle name="Normalny 4 3 2 2 2 2 2" xfId="2365" xr:uid="{94915240-B4CD-4B0B-A605-1E1425D2A8B0}"/>
    <cellStyle name="Normalny 4 3 2 2 2 3" xfId="1756" xr:uid="{EC53EAFA-D48E-4D2E-822E-3FDA30AF7796}"/>
    <cellStyle name="Normalny 4 3 2 2 3" xfId="843" xr:uid="{FCDD90B9-45C2-4C06-B204-723000C264F0}"/>
    <cellStyle name="Normalny 4 3 2 2 3 2" xfId="2061" xr:uid="{B015EF8A-E292-479D-A8A5-B4FE02AE5055}"/>
    <cellStyle name="Normalny 4 3 2 2 4" xfId="1452" xr:uid="{4161F899-8CDB-463A-88CA-AF6CA0993C70}"/>
    <cellStyle name="Normalny 4 3 2 3" xfId="385" xr:uid="{D6A208FA-0B94-43F8-96F5-7BDAA4B9A0AD}"/>
    <cellStyle name="Normalny 4 3 2 3 2" xfId="995" xr:uid="{DA4D227E-8476-4B69-894A-31C879845E44}"/>
    <cellStyle name="Normalny 4 3 2 3 2 2" xfId="2213" xr:uid="{8C9F72F5-2D24-4B05-BF1A-2B6760896EF1}"/>
    <cellStyle name="Normalny 4 3 2 3 3" xfId="1604" xr:uid="{D05E8C80-9EB2-4FB6-A05B-71A45B60CC4F}"/>
    <cellStyle name="Normalny 4 3 2 4" xfId="691" xr:uid="{FBE13372-80C0-4FF4-BABE-8F679B066F6E}"/>
    <cellStyle name="Normalny 4 3 2 4 2" xfId="1909" xr:uid="{97304267-4ACC-46AE-905C-FAA16A33F71C}"/>
    <cellStyle name="Normalny 4 3 2 5" xfId="1300" xr:uid="{05A867DE-BE74-41CD-8084-DABB3E0D6A54}"/>
    <cellStyle name="Normalny 4 3 3" xfId="126" xr:uid="{CFD5DE34-D3C1-44C9-9CB0-CA73C1159D6D}"/>
    <cellStyle name="Normalny 4 3 3 2" xfId="278" xr:uid="{AB0CF187-C4FA-4A89-AA86-50EAF5FA9DF5}"/>
    <cellStyle name="Normalny 4 3 3 2 2" xfId="582" xr:uid="{D0B2CFF0-48E3-4169-93DB-2A1401E752F8}"/>
    <cellStyle name="Normalny 4 3 3 2 2 2" xfId="1192" xr:uid="{9E9AC916-AF25-43A8-8EF8-BA02163F5610}"/>
    <cellStyle name="Normalny 4 3 3 2 2 2 2" xfId="2410" xr:uid="{6A48CF2C-B43A-4828-ABB5-A7C112713ECC}"/>
    <cellStyle name="Normalny 4 3 3 2 2 3" xfId="1801" xr:uid="{8A1E3C67-987B-4BF6-9AFA-3C9D6A9023C8}"/>
    <cellStyle name="Normalny 4 3 3 2 3" xfId="888" xr:uid="{A7E6A3C5-A29A-477D-895B-E87E93A9B56D}"/>
    <cellStyle name="Normalny 4 3 3 2 3 2" xfId="2106" xr:uid="{3A743F69-2460-43BA-B277-8B388731D55E}"/>
    <cellStyle name="Normalny 4 3 3 2 4" xfId="1497" xr:uid="{84DC6CB8-A01F-4183-A681-98157F069142}"/>
    <cellStyle name="Normalny 4 3 3 3" xfId="430" xr:uid="{1E7890F0-F6AE-4406-A206-B90FB4A8154C}"/>
    <cellStyle name="Normalny 4 3 3 3 2" xfId="1040" xr:uid="{C6DA6338-E912-4BD1-9BE2-B8421321FCF4}"/>
    <cellStyle name="Normalny 4 3 3 3 2 2" xfId="2258" xr:uid="{E737D5DA-DC2E-4CF1-A735-0958CB1A79CE}"/>
    <cellStyle name="Normalny 4 3 3 3 3" xfId="1649" xr:uid="{166A5311-4707-4370-AA0D-EF8E0FDF7682}"/>
    <cellStyle name="Normalny 4 3 3 4" xfId="736" xr:uid="{A20FB1CB-9463-44C6-84B7-AC82BEAED453}"/>
    <cellStyle name="Normalny 4 3 3 4 2" xfId="1954" xr:uid="{96E7EECD-A501-4F49-907D-7EF91E1D5F7B}"/>
    <cellStyle name="Normalny 4 3 3 5" xfId="1345" xr:uid="{6B453B2E-342F-4646-BE40-DE0D74F458B5}"/>
    <cellStyle name="Normalny 4 3 4" xfId="157" xr:uid="{8736EE9B-F99F-4EA5-963E-B26A2DEC9F9D}"/>
    <cellStyle name="Normalny 4 3 4 2" xfId="309" xr:uid="{D4B5B15C-945C-4B6B-9AE5-10E69AC2066D}"/>
    <cellStyle name="Normalny 4 3 4 2 2" xfId="613" xr:uid="{227EC1AF-7C78-4A10-A442-10C181E1800A}"/>
    <cellStyle name="Normalny 4 3 4 2 2 2" xfId="1223" xr:uid="{6872E6A1-9CDD-4EE4-B4C4-6634219C3EBF}"/>
    <cellStyle name="Normalny 4 3 4 2 2 2 2" xfId="2441" xr:uid="{9EC3F061-D4F5-4240-912D-F6356ACA5A21}"/>
    <cellStyle name="Normalny 4 3 4 2 2 3" xfId="1832" xr:uid="{11FA8A21-C793-44F8-9B19-B694C21385AC}"/>
    <cellStyle name="Normalny 4 3 4 2 3" xfId="919" xr:uid="{0BA2A287-535F-4C06-8AAA-1F932D39FBC3}"/>
    <cellStyle name="Normalny 4 3 4 2 3 2" xfId="2137" xr:uid="{C1AF86AA-E0CB-4E1A-8E62-A96C9C618AA8}"/>
    <cellStyle name="Normalny 4 3 4 2 4" xfId="1528" xr:uid="{5ABA953B-4D8C-42BD-BE09-8E2FED827166}"/>
    <cellStyle name="Normalny 4 3 4 3" xfId="461" xr:uid="{21F9685F-90C8-4CFB-B51C-7615913CA4E9}"/>
    <cellStyle name="Normalny 4 3 4 3 2" xfId="1071" xr:uid="{0AF805AA-ACB8-44D3-917A-04F9969EB5BD}"/>
    <cellStyle name="Normalny 4 3 4 3 2 2" xfId="2289" xr:uid="{6CF994AC-14E3-4163-8E60-2487C71F3D4C}"/>
    <cellStyle name="Normalny 4 3 4 3 3" xfId="1680" xr:uid="{5C0E4577-6916-4743-9C89-8768DA502E5A}"/>
    <cellStyle name="Normalny 4 3 4 4" xfId="767" xr:uid="{C743013F-95C5-49F0-80C0-23EBC5E8035C}"/>
    <cellStyle name="Normalny 4 3 4 4 2" xfId="1985" xr:uid="{572B891C-D06E-48CE-89E7-4E304D14C9A4}"/>
    <cellStyle name="Normalny 4 3 4 5" xfId="1376" xr:uid="{17B4E920-CC46-4416-93D4-90AF2BCACD80}"/>
    <cellStyle name="Normalny 4 3 5" xfId="195" xr:uid="{4D91F747-ABE0-4B15-AF39-D247C6F6FD68}"/>
    <cellStyle name="Normalny 4 3 5 2" xfId="499" xr:uid="{0CB6CE32-FC62-4188-818C-29705563B35F}"/>
    <cellStyle name="Normalny 4 3 5 2 2" xfId="1109" xr:uid="{EAB96E1F-03F1-4092-B057-57C5C2B7871C}"/>
    <cellStyle name="Normalny 4 3 5 2 2 2" xfId="2327" xr:uid="{48EAF950-F01C-4DD2-9B8E-E5B07DDA3980}"/>
    <cellStyle name="Normalny 4 3 5 2 3" xfId="1718" xr:uid="{99971709-86CE-4E78-AA51-560D01616DA4}"/>
    <cellStyle name="Normalny 4 3 5 3" xfId="805" xr:uid="{AA649387-B567-4D08-BD83-A521AC80E678}"/>
    <cellStyle name="Normalny 4 3 5 3 2" xfId="2023" xr:uid="{98AEDED8-28B6-4F97-A3F9-F0BAB240373A}"/>
    <cellStyle name="Normalny 4 3 5 4" xfId="1414" xr:uid="{32A190F6-D99A-4223-85B4-8CFAF057EB59}"/>
    <cellStyle name="Normalny 4 3 6" xfId="347" xr:uid="{BF44FEC2-DCBB-44D9-BEBE-2813964E0679}"/>
    <cellStyle name="Normalny 4 3 6 2" xfId="957" xr:uid="{A963A50B-83C5-42B7-B00E-12275ACB13FF}"/>
    <cellStyle name="Normalny 4 3 6 2 2" xfId="2175" xr:uid="{DDE1C15F-C0A2-4C54-B274-C28A6CF98B65}"/>
    <cellStyle name="Normalny 4 3 6 3" xfId="1566" xr:uid="{2E435498-093D-4FB0-AB49-C5C1C66CACEA}"/>
    <cellStyle name="Normalny 4 3 7" xfId="653" xr:uid="{E41798AA-DFC2-45C4-956F-2E75B894834B}"/>
    <cellStyle name="Normalny 4 3 7 2" xfId="1871" xr:uid="{B3BFB3A3-397A-49F5-955B-3FBCC1791E5A}"/>
    <cellStyle name="Normalny 4 3 8" xfId="1262" xr:uid="{F3A038CB-40F3-493A-B00F-832D2CB2A489}"/>
    <cellStyle name="Normalny 4 4" xfId="62" xr:uid="{89FFB88F-5192-41E6-BB3C-CD622DB6FC27}"/>
    <cellStyle name="Normalny 4 4 2" xfId="214" xr:uid="{2850EC63-F2E4-4DA1-8EA9-B91F3CFC42BA}"/>
    <cellStyle name="Normalny 4 4 2 2" xfId="518" xr:uid="{D4CDB722-F1AE-41BD-B0C2-7F6324FC607A}"/>
    <cellStyle name="Normalny 4 4 2 2 2" xfId="1128" xr:uid="{094331FE-C29A-4D71-B737-07B73204E20A}"/>
    <cellStyle name="Normalny 4 4 2 2 2 2" xfId="2346" xr:uid="{D77BC15A-C4F3-4FEB-9FEE-EAAE87D230B7}"/>
    <cellStyle name="Normalny 4 4 2 2 3" xfId="1737" xr:uid="{19D6579D-332D-4E2F-B96C-C24FE2F0924C}"/>
    <cellStyle name="Normalny 4 4 2 3" xfId="824" xr:uid="{F687E5F5-E657-492F-91DE-729264678088}"/>
    <cellStyle name="Normalny 4 4 2 3 2" xfId="2042" xr:uid="{A0F772CC-DFEA-4BAA-A720-6B31BBEFA00A}"/>
    <cellStyle name="Normalny 4 4 2 4" xfId="1433" xr:uid="{28C1CF89-FE71-48F3-AE8F-03DE2CAC5102}"/>
    <cellStyle name="Normalny 4 4 3" xfId="366" xr:uid="{D522DA5E-5DB6-462F-828D-2C51279B0DF3}"/>
    <cellStyle name="Normalny 4 4 3 2" xfId="976" xr:uid="{51FD8294-B46F-4D89-A2F9-FE239237B0B7}"/>
    <cellStyle name="Normalny 4 4 3 2 2" xfId="2194" xr:uid="{7BF4606C-DE80-4EBA-B558-3CE85F74F586}"/>
    <cellStyle name="Normalny 4 4 3 3" xfId="1585" xr:uid="{4CD675DD-3F04-4E7A-94C3-A82B51E03D35}"/>
    <cellStyle name="Normalny 4 4 4" xfId="672" xr:uid="{DA1AB1FA-0655-43BF-9B48-B625899D4F5B}"/>
    <cellStyle name="Normalny 4 4 4 2" xfId="1890" xr:uid="{C4AC0162-BC4C-49CD-9134-C4F6115D76B6}"/>
    <cellStyle name="Normalny 4 4 5" xfId="1281" xr:uid="{35FC60E6-7804-4FC0-A905-9FAD739BAC4B}"/>
    <cellStyle name="Normalny 4 5" xfId="106" xr:uid="{DAD9833F-1CCB-4FD4-820B-248DC05C96C0}"/>
    <cellStyle name="Normalny 4 5 2" xfId="258" xr:uid="{B237569A-563A-4A83-8454-A392FE652114}"/>
    <cellStyle name="Normalny 4 5 2 2" xfId="562" xr:uid="{8FF676D7-0A4F-4072-88A2-D85A1980BD16}"/>
    <cellStyle name="Normalny 4 5 2 2 2" xfId="1172" xr:uid="{E233FF01-A356-4F08-91B7-E82D8317487A}"/>
    <cellStyle name="Normalny 4 5 2 2 2 2" xfId="2390" xr:uid="{C8D18CD4-4066-4045-93B9-4924377B332F}"/>
    <cellStyle name="Normalny 4 5 2 2 3" xfId="1781" xr:uid="{FEB26481-257D-45E5-91A9-95457619B393}"/>
    <cellStyle name="Normalny 4 5 2 3" xfId="868" xr:uid="{866D0E35-52B3-4C4A-A4D6-5692E1AA47A8}"/>
    <cellStyle name="Normalny 4 5 2 3 2" xfId="2086" xr:uid="{7CBEF694-1F55-42AB-8FD8-9C4CA2CB1B7B}"/>
    <cellStyle name="Normalny 4 5 2 4" xfId="1477" xr:uid="{43E37F2F-3283-4229-A6C9-776DC4498020}"/>
    <cellStyle name="Normalny 4 5 3" xfId="410" xr:uid="{1552A303-FB40-4496-A75E-9B02973D759A}"/>
    <cellStyle name="Normalny 4 5 3 2" xfId="1020" xr:uid="{085307C2-250C-47C8-863D-9DE219B6D8D7}"/>
    <cellStyle name="Normalny 4 5 3 2 2" xfId="2238" xr:uid="{C5A95AA6-BA8B-49C8-B333-EFBF9D0A0ABC}"/>
    <cellStyle name="Normalny 4 5 3 3" xfId="1629" xr:uid="{B358A94E-4E4B-4A66-B51F-E578118A28D4}"/>
    <cellStyle name="Normalny 4 5 4" xfId="716" xr:uid="{6513811D-F33E-4B42-A0BA-53014350820A}"/>
    <cellStyle name="Normalny 4 5 4 2" xfId="1934" xr:uid="{CE5C2EAA-D296-4349-9C3A-74D7AAED51FD}"/>
    <cellStyle name="Normalny 4 5 5" xfId="1325" xr:uid="{166E632C-2C08-4BC2-90A3-A4F3BB9E8085}"/>
    <cellStyle name="Normalny 4 6" xfId="105" xr:uid="{7F2180CE-094E-45CA-B9E5-1D12A9B8F144}"/>
    <cellStyle name="Normalny 4 6 2" xfId="257" xr:uid="{72BABEAC-91CD-49C3-9A06-9ED5411346B2}"/>
    <cellStyle name="Normalny 4 6 2 2" xfId="561" xr:uid="{8A7E4675-55AB-4B6D-AC6D-166D4B0B9076}"/>
    <cellStyle name="Normalny 4 6 2 2 2" xfId="1171" xr:uid="{87EA61D7-6913-4FC8-BEEC-4522D73984B4}"/>
    <cellStyle name="Normalny 4 6 2 2 2 2" xfId="2389" xr:uid="{2B771443-338A-4BAC-98DA-3893BD8E50BC}"/>
    <cellStyle name="Normalny 4 6 2 2 3" xfId="1780" xr:uid="{B4F91493-DD11-4254-8684-FA2DECDECCD3}"/>
    <cellStyle name="Normalny 4 6 2 3" xfId="867" xr:uid="{12E93353-86EF-4133-9151-83F02FEE0676}"/>
    <cellStyle name="Normalny 4 6 2 3 2" xfId="2085" xr:uid="{3C58E721-C3F0-4383-AC4F-B8AC64AD1B63}"/>
    <cellStyle name="Normalny 4 6 2 4" xfId="1476" xr:uid="{E8A2C8B0-607F-419A-BCBF-4779161A3790}"/>
    <cellStyle name="Normalny 4 6 3" xfId="409" xr:uid="{D54C4E48-AEE2-4CD9-A25F-765F5448EC6B}"/>
    <cellStyle name="Normalny 4 6 3 2" xfId="1019" xr:uid="{C59C9155-42B4-4D36-9368-64C922F8BBDC}"/>
    <cellStyle name="Normalny 4 6 3 2 2" xfId="2237" xr:uid="{A1930DC3-68CD-4D93-A28F-D73AC287DB5E}"/>
    <cellStyle name="Normalny 4 6 3 3" xfId="1628" xr:uid="{447F1FBC-C07D-45AC-A883-4893B2106684}"/>
    <cellStyle name="Normalny 4 6 4" xfId="715" xr:uid="{E71202B9-83C9-4125-AC96-2CA953A31C75}"/>
    <cellStyle name="Normalny 4 6 4 2" xfId="1933" xr:uid="{364641A1-C342-40E7-9DB1-76EA81D25CC5}"/>
    <cellStyle name="Normalny 4 6 5" xfId="1324" xr:uid="{398FD602-AC64-473E-87FB-D03D18EBADBA}"/>
    <cellStyle name="Normalny 4 7" xfId="176" xr:uid="{BAE33E82-E2D8-4088-9BA8-373079007430}"/>
    <cellStyle name="Normalny 4 7 2" xfId="480" xr:uid="{634215CD-3563-48A3-B9E8-0EAD2966F01E}"/>
    <cellStyle name="Normalny 4 7 2 2" xfId="1090" xr:uid="{7CE3CCE5-FBAE-420F-9254-879ACF4A617C}"/>
    <cellStyle name="Normalny 4 7 2 2 2" xfId="2308" xr:uid="{7EAFDFB8-D798-4E3C-9264-5C4942513B07}"/>
    <cellStyle name="Normalny 4 7 2 3" xfId="1699" xr:uid="{A5838BA7-096E-4224-B5E2-EB642B1B8439}"/>
    <cellStyle name="Normalny 4 7 3" xfId="786" xr:uid="{A6DD2BC5-0D23-4D48-B890-CD915D8D6C68}"/>
    <cellStyle name="Normalny 4 7 3 2" xfId="2004" xr:uid="{212C4E9C-932A-48B8-979D-0524F4D2C5B3}"/>
    <cellStyle name="Normalny 4 7 4" xfId="1395" xr:uid="{E710000C-89DE-4140-B59A-04CCB7826CE0}"/>
    <cellStyle name="Normalny 4 8" xfId="328" xr:uid="{EF089FC7-4558-45A6-BDB8-39F8F73A4915}"/>
    <cellStyle name="Normalny 4 8 2" xfId="938" xr:uid="{CC5CBE21-ACD2-4280-B1FB-75DCF559DC5C}"/>
    <cellStyle name="Normalny 4 8 2 2" xfId="2156" xr:uid="{2A87F451-A603-4E09-ACA1-9CD90BEA65D1}"/>
    <cellStyle name="Normalny 4 8 3" xfId="1547" xr:uid="{589BB600-3BC7-4DE0-AC3F-7AF8416C9F15}"/>
    <cellStyle name="Normalny 4 9" xfId="634" xr:uid="{5F5F21CE-F7BE-4798-BD92-42C0A30269FC}"/>
    <cellStyle name="Normalny 4 9 2" xfId="1852" xr:uid="{3B99AB62-FD82-466A-A555-C4EF291BA3CD}"/>
    <cellStyle name="Normalny 5" xfId="14" xr:uid="{3B3D59BE-E63C-41D2-82F6-F7C8AC3AF745}"/>
    <cellStyle name="Normalny 6" xfId="15" xr:uid="{E0059163-CC39-484C-894C-4B31A85C0102}"/>
    <cellStyle name="Normalny 6 2" xfId="16" xr:uid="{E6357B09-953F-4C82-80EF-7EC82A29B9A5}"/>
    <cellStyle name="Standard_Tabelle1" xfId="17" xr:uid="{7A59F295-2967-409C-8508-5A49A39B2A5B}"/>
    <cellStyle name="Styl 1" xfId="18" xr:uid="{028BD55A-22F7-4EEF-86B4-286F9D7D8307}"/>
    <cellStyle name="Walutowy 2" xfId="19" xr:uid="{96653071-401F-4486-ABA9-730F341C8269}"/>
    <cellStyle name="Walutowy 2 10" xfId="102" xr:uid="{3D8AF904-9D03-4BA0-BD4C-93582ECBC888}"/>
    <cellStyle name="Walutowy 2 10 2" xfId="254" xr:uid="{EE11DE00-D4D5-4399-95ED-CD6B6DCFF11A}"/>
    <cellStyle name="Walutowy 2 10 2 2" xfId="558" xr:uid="{1C723CE0-6D1F-41ED-AD32-6D9F99182F5A}"/>
    <cellStyle name="Walutowy 2 10 2 2 2" xfId="1168" xr:uid="{B061DC34-A567-47A6-9AF7-D7433ECE739A}"/>
    <cellStyle name="Walutowy 2 10 2 2 2 2" xfId="2386" xr:uid="{1F1498D6-969D-499F-806B-3681D135810D}"/>
    <cellStyle name="Walutowy 2 10 2 2 3" xfId="1777" xr:uid="{D5F1A3E9-7B08-44EC-BDC8-74BCFEC01688}"/>
    <cellStyle name="Walutowy 2 10 2 3" xfId="864" xr:uid="{B9603946-B206-4750-9885-CF43B336DB2A}"/>
    <cellStyle name="Walutowy 2 10 2 3 2" xfId="2082" xr:uid="{98A4BFF6-2849-4663-9870-009008236B3D}"/>
    <cellStyle name="Walutowy 2 10 2 4" xfId="1473" xr:uid="{105FE53E-AAA9-4884-87D7-01976032244B}"/>
    <cellStyle name="Walutowy 2 10 3" xfId="406" xr:uid="{E3D9F9D4-411A-47CB-94ED-66FABC9987C4}"/>
    <cellStyle name="Walutowy 2 10 3 2" xfId="1016" xr:uid="{5FDF196E-720B-469E-81B2-068C925A6990}"/>
    <cellStyle name="Walutowy 2 10 3 2 2" xfId="2234" xr:uid="{AEE5413B-B266-4774-8839-A33D698574A8}"/>
    <cellStyle name="Walutowy 2 10 3 3" xfId="1625" xr:uid="{0B82CA95-33F5-4B9B-BD46-BC23C66ADBBD}"/>
    <cellStyle name="Walutowy 2 10 4" xfId="712" xr:uid="{B303ECAF-2727-4447-9444-65DBA55BF1C5}"/>
    <cellStyle name="Walutowy 2 10 4 2" xfId="1930" xr:uid="{978AE7D8-69C4-4CFA-B1A9-147FBD747968}"/>
    <cellStyle name="Walutowy 2 10 5" xfId="1321" xr:uid="{A6F0FD58-9C4E-4867-81FB-542E527DC481}"/>
    <cellStyle name="Walutowy 2 11" xfId="178" xr:uid="{7488487A-2407-4065-9817-96CD26B00AD5}"/>
    <cellStyle name="Walutowy 2 11 2" xfId="482" xr:uid="{DC14BD7B-F4CF-4CC3-8367-7C2FD13BD654}"/>
    <cellStyle name="Walutowy 2 11 2 2" xfId="1092" xr:uid="{35CE4D7A-929C-4B4C-854D-326052EFBBC9}"/>
    <cellStyle name="Walutowy 2 11 2 2 2" xfId="2310" xr:uid="{72DD6CBB-72DF-4C64-97CA-419C729A0E9B}"/>
    <cellStyle name="Walutowy 2 11 2 3" xfId="1701" xr:uid="{297FE75C-549A-49E3-92D8-F09DC9C4A6AC}"/>
    <cellStyle name="Walutowy 2 11 3" xfId="788" xr:uid="{2FDDFB4C-79F4-414C-B328-0391D9DE26C1}"/>
    <cellStyle name="Walutowy 2 11 3 2" xfId="2006" xr:uid="{5420B17D-E38C-4E8B-90DD-16FEDD4CDD1E}"/>
    <cellStyle name="Walutowy 2 11 4" xfId="1397" xr:uid="{BDD61C63-6CB7-46E1-A812-228688168327}"/>
    <cellStyle name="Walutowy 2 12" xfId="330" xr:uid="{C57FB1C2-8CAD-4A06-B3CE-D14619D10EBD}"/>
    <cellStyle name="Walutowy 2 12 2" xfId="940" xr:uid="{71342B49-B4F7-4155-B2D2-9DC3E6DB5644}"/>
    <cellStyle name="Walutowy 2 12 2 2" xfId="2158" xr:uid="{C0F47A3A-7D49-4360-8B79-9C3D6889A903}"/>
    <cellStyle name="Walutowy 2 12 3" xfId="1549" xr:uid="{E9FE47BC-2EBB-4E46-9E79-7F2B57ADBF66}"/>
    <cellStyle name="Walutowy 2 13" xfId="636" xr:uid="{0054C644-3755-4141-A4B2-979969C1BB04}"/>
    <cellStyle name="Walutowy 2 13 2" xfId="1854" xr:uid="{B7EC3BC9-19D1-4247-8BB7-1806AE1CCCEA}"/>
    <cellStyle name="Walutowy 2 14" xfId="1245" xr:uid="{42CC4DC6-EA31-49E6-B650-365B93BF1E8E}"/>
    <cellStyle name="Walutowy 2 2" xfId="20" xr:uid="{FB553C74-04BA-46A1-8CE5-647C05C03465}"/>
    <cellStyle name="Walutowy 2 2 10" xfId="179" xr:uid="{03B7D95F-E8F6-4053-B7BF-D7ED65C36BC1}"/>
    <cellStyle name="Walutowy 2 2 10 2" xfId="483" xr:uid="{38302F2C-1E55-4492-BB7B-4657129FC533}"/>
    <cellStyle name="Walutowy 2 2 10 2 2" xfId="1093" xr:uid="{8196E914-74F6-4C48-A593-52AC9FFEB469}"/>
    <cellStyle name="Walutowy 2 2 10 2 2 2" xfId="2311" xr:uid="{9D907398-D6F5-473D-AEC0-653410A9D11D}"/>
    <cellStyle name="Walutowy 2 2 10 2 3" xfId="1702" xr:uid="{896716C3-4CB9-4B45-AD6C-7C4F5575D13F}"/>
    <cellStyle name="Walutowy 2 2 10 3" xfId="789" xr:uid="{24E3D367-03B1-43D3-A2AA-E1747A4768F1}"/>
    <cellStyle name="Walutowy 2 2 10 3 2" xfId="2007" xr:uid="{4921F723-D5A4-4BA3-A38A-BC0FB5936FE5}"/>
    <cellStyle name="Walutowy 2 2 10 4" xfId="1398" xr:uid="{08919472-72C7-43A5-BBCD-F9E3E7A50D6F}"/>
    <cellStyle name="Walutowy 2 2 11" xfId="331" xr:uid="{E6FE5961-E3B1-4304-8BB9-A393B30670D6}"/>
    <cellStyle name="Walutowy 2 2 11 2" xfId="941" xr:uid="{3D49B3AC-FEC7-4040-8D2C-35ED6D494DCB}"/>
    <cellStyle name="Walutowy 2 2 11 2 2" xfId="2159" xr:uid="{8ED33384-B7E2-425A-A01D-86B8CB6FFD5A}"/>
    <cellStyle name="Walutowy 2 2 11 3" xfId="1550" xr:uid="{5E195514-709F-4616-9E31-0E2F169103E5}"/>
    <cellStyle name="Walutowy 2 2 12" xfId="637" xr:uid="{3BA4803F-6615-4311-ACF2-3FE28974D421}"/>
    <cellStyle name="Walutowy 2 2 12 2" xfId="1855" xr:uid="{E10F9C99-6EA0-4FAE-8484-A189CB659926}"/>
    <cellStyle name="Walutowy 2 2 13" xfId="1246" xr:uid="{D0D67788-B772-46E0-808F-11218430C0C4}"/>
    <cellStyle name="Walutowy 2 2 2" xfId="21" xr:uid="{37DDF3EC-427A-4D70-B431-01297BCB37D7}"/>
    <cellStyle name="Walutowy 2 2 2 10" xfId="332" xr:uid="{2B2DE012-633F-4BFB-99A3-6329BFC47B2A}"/>
    <cellStyle name="Walutowy 2 2 2 10 2" xfId="942" xr:uid="{40D304AD-A0B2-449B-A9C1-F3132942800C}"/>
    <cellStyle name="Walutowy 2 2 2 10 2 2" xfId="2160" xr:uid="{0CF39DED-7203-4614-A1BC-BF2B5739D12F}"/>
    <cellStyle name="Walutowy 2 2 2 10 3" xfId="1551" xr:uid="{79034252-453A-457C-A00C-4431C98C7BB2}"/>
    <cellStyle name="Walutowy 2 2 2 11" xfId="638" xr:uid="{2940B2A0-7420-4666-9FBD-652933BCE938}"/>
    <cellStyle name="Walutowy 2 2 2 11 2" xfId="1856" xr:uid="{D459AB89-336C-48FD-A3F6-841980E4806F}"/>
    <cellStyle name="Walutowy 2 2 2 12" xfId="1247" xr:uid="{4633DF10-6AAD-4599-BD60-6965C8BDB0DE}"/>
    <cellStyle name="Walutowy 2 2 2 2" xfId="22" xr:uid="{181D530B-C568-4EEE-A18A-3FF23E70F6EA}"/>
    <cellStyle name="Walutowy 2 2 2 2 2" xfId="48" xr:uid="{65CF11E3-B32F-4AE7-8B0E-01C536370FBC}"/>
    <cellStyle name="Walutowy 2 2 2 2 2 2" xfId="86" xr:uid="{54354515-7126-419D-A771-2AC799D81903}"/>
    <cellStyle name="Walutowy 2 2 2 2 2 2 2" xfId="238" xr:uid="{362455B3-AF09-450B-A85D-8A67E7B91893}"/>
    <cellStyle name="Walutowy 2 2 2 2 2 2 2 2" xfId="542" xr:uid="{6B1C725D-DE5B-47BC-B9E7-5525AD42A67C}"/>
    <cellStyle name="Walutowy 2 2 2 2 2 2 2 2 2" xfId="1152" xr:uid="{915528EA-542E-4B71-8CC9-9B245DC624A9}"/>
    <cellStyle name="Walutowy 2 2 2 2 2 2 2 2 2 2" xfId="2370" xr:uid="{CB36C0F8-3A55-4574-B388-B1139DE177C1}"/>
    <cellStyle name="Walutowy 2 2 2 2 2 2 2 2 3" xfId="1761" xr:uid="{0633DBC3-711D-4396-89EB-550F466CA9E1}"/>
    <cellStyle name="Walutowy 2 2 2 2 2 2 2 3" xfId="848" xr:uid="{F6CD913E-FAA7-4EA4-84AB-41A8D8387CC3}"/>
    <cellStyle name="Walutowy 2 2 2 2 2 2 2 3 2" xfId="2066" xr:uid="{92ACB487-3355-4540-927B-8E6C3D00DAA3}"/>
    <cellStyle name="Walutowy 2 2 2 2 2 2 2 4" xfId="1457" xr:uid="{62D52EC4-2656-4941-A72C-EF2D052AE6A1}"/>
    <cellStyle name="Walutowy 2 2 2 2 2 2 3" xfId="390" xr:uid="{AC094433-A75A-46E2-BA7C-9D81B41C802C}"/>
    <cellStyle name="Walutowy 2 2 2 2 2 2 3 2" xfId="1000" xr:uid="{91CA1745-B1EC-4B4E-8853-DC5F60BB65A9}"/>
    <cellStyle name="Walutowy 2 2 2 2 2 2 3 2 2" xfId="2218" xr:uid="{65C5C83E-3AD6-44DB-8BC2-9E53398B83F8}"/>
    <cellStyle name="Walutowy 2 2 2 2 2 2 3 3" xfId="1609" xr:uid="{6F367D2E-CED0-495A-86C5-8FB6123D929C}"/>
    <cellStyle name="Walutowy 2 2 2 2 2 2 4" xfId="696" xr:uid="{DEA8AA50-7473-49AC-B151-46329C6E5906}"/>
    <cellStyle name="Walutowy 2 2 2 2 2 2 4 2" xfId="1914" xr:uid="{C0DF5F3B-D32D-4C90-A324-94C57CC240F0}"/>
    <cellStyle name="Walutowy 2 2 2 2 2 2 5" xfId="1305" xr:uid="{C08CF479-4DE3-4163-8AD3-C26BB4871EF9}"/>
    <cellStyle name="Walutowy 2 2 2 2 2 3" xfId="131" xr:uid="{F0526CAF-7548-4293-B5B7-E6EF2CD8FDD1}"/>
    <cellStyle name="Walutowy 2 2 2 2 2 3 2" xfId="283" xr:uid="{766AA7E8-952B-422B-AFDB-635BD6F90958}"/>
    <cellStyle name="Walutowy 2 2 2 2 2 3 2 2" xfId="587" xr:uid="{98F93EBB-F00F-4791-A091-8265CE8FDFD8}"/>
    <cellStyle name="Walutowy 2 2 2 2 2 3 2 2 2" xfId="1197" xr:uid="{79D26529-44F2-4FD5-B1C4-B8B92A4ADB3A}"/>
    <cellStyle name="Walutowy 2 2 2 2 2 3 2 2 2 2" xfId="2415" xr:uid="{7112B372-7B7D-4721-B823-E793EE03B2ED}"/>
    <cellStyle name="Walutowy 2 2 2 2 2 3 2 2 3" xfId="1806" xr:uid="{320F85FE-ECEC-4BA6-AB47-774EA6ED254D}"/>
    <cellStyle name="Walutowy 2 2 2 2 2 3 2 3" xfId="893" xr:uid="{587E457C-6527-4BC4-9B4C-58E7B5B2E9EF}"/>
    <cellStyle name="Walutowy 2 2 2 2 2 3 2 3 2" xfId="2111" xr:uid="{93FD1713-1883-4279-83B7-23C4FC852E0F}"/>
    <cellStyle name="Walutowy 2 2 2 2 2 3 2 4" xfId="1502" xr:uid="{B04D4768-C08C-42EF-A772-17531242C01D}"/>
    <cellStyle name="Walutowy 2 2 2 2 2 3 3" xfId="435" xr:uid="{8D489E2F-F751-4ED8-809D-D3520603094D}"/>
    <cellStyle name="Walutowy 2 2 2 2 2 3 3 2" xfId="1045" xr:uid="{33371E21-8CD4-45A4-A44E-17B9FB4A306E}"/>
    <cellStyle name="Walutowy 2 2 2 2 2 3 3 2 2" xfId="2263" xr:uid="{79787979-FC3B-43D1-BEC0-7583A5046CB5}"/>
    <cellStyle name="Walutowy 2 2 2 2 2 3 3 3" xfId="1654" xr:uid="{F3422CD1-A704-4471-BE2D-6A62BE07EA4E}"/>
    <cellStyle name="Walutowy 2 2 2 2 2 3 4" xfId="741" xr:uid="{D5896921-B04E-4D65-955A-E4AEDD90DE44}"/>
    <cellStyle name="Walutowy 2 2 2 2 2 3 4 2" xfId="1959" xr:uid="{DA5526EA-D028-4182-A5AD-BDD3F3C5DBB3}"/>
    <cellStyle name="Walutowy 2 2 2 2 2 3 5" xfId="1350" xr:uid="{21CDAD25-738C-4137-92DB-B0210B4ED942}"/>
    <cellStyle name="Walutowy 2 2 2 2 2 4" xfId="162" xr:uid="{7C06C8BD-32B9-4C77-94E2-C0E13C78952E}"/>
    <cellStyle name="Walutowy 2 2 2 2 2 4 2" xfId="314" xr:uid="{F99150B9-594E-48C2-87DD-CF9F2F11E2E1}"/>
    <cellStyle name="Walutowy 2 2 2 2 2 4 2 2" xfId="618" xr:uid="{EC7E542D-FF23-4317-AD11-794A212EEC34}"/>
    <cellStyle name="Walutowy 2 2 2 2 2 4 2 2 2" xfId="1228" xr:uid="{E89E3CC9-6449-4912-A060-CF0B01D9D6BB}"/>
    <cellStyle name="Walutowy 2 2 2 2 2 4 2 2 2 2" xfId="2446" xr:uid="{F9ADC97D-E412-4A07-BA1A-4635D0CAB2E0}"/>
    <cellStyle name="Walutowy 2 2 2 2 2 4 2 2 3" xfId="1837" xr:uid="{B9C8968B-C839-44D9-BC5C-F41444491137}"/>
    <cellStyle name="Walutowy 2 2 2 2 2 4 2 3" xfId="924" xr:uid="{A8A575AB-9B66-4D4F-8A7B-8A9E654A28F6}"/>
    <cellStyle name="Walutowy 2 2 2 2 2 4 2 3 2" xfId="2142" xr:uid="{9334F751-4637-4F6B-9245-DD3DD7867CED}"/>
    <cellStyle name="Walutowy 2 2 2 2 2 4 2 4" xfId="1533" xr:uid="{FE7BF220-E76B-4868-9F45-C44D9725861C}"/>
    <cellStyle name="Walutowy 2 2 2 2 2 4 3" xfId="466" xr:uid="{9F2EA043-0667-42CF-B20A-E8792A1E282E}"/>
    <cellStyle name="Walutowy 2 2 2 2 2 4 3 2" xfId="1076" xr:uid="{191093F6-F97A-4919-B44D-3FC593ED8F2C}"/>
    <cellStyle name="Walutowy 2 2 2 2 2 4 3 2 2" xfId="2294" xr:uid="{385F5019-AA6A-4AF1-8669-B058597DEE4A}"/>
    <cellStyle name="Walutowy 2 2 2 2 2 4 3 3" xfId="1685" xr:uid="{56D646A5-376E-4438-8A1C-34C8CB9A4CE2}"/>
    <cellStyle name="Walutowy 2 2 2 2 2 4 4" xfId="772" xr:uid="{C41F1BEB-D782-4CCE-8326-AF7EE5E682FB}"/>
    <cellStyle name="Walutowy 2 2 2 2 2 4 4 2" xfId="1990" xr:uid="{6B1B177F-BAB3-4273-B543-12A2CF83EC8B}"/>
    <cellStyle name="Walutowy 2 2 2 2 2 4 5" xfId="1381" xr:uid="{8D168F32-C609-4132-BF51-3C5656E7B406}"/>
    <cellStyle name="Walutowy 2 2 2 2 2 5" xfId="200" xr:uid="{A54186D5-4A87-4B68-9C3B-657FCA151C47}"/>
    <cellStyle name="Walutowy 2 2 2 2 2 5 2" xfId="504" xr:uid="{F5E73DCF-4D37-4B1D-B488-2611A1CE1381}"/>
    <cellStyle name="Walutowy 2 2 2 2 2 5 2 2" xfId="1114" xr:uid="{F58A181D-25FD-4CE9-89A1-D16B350505F6}"/>
    <cellStyle name="Walutowy 2 2 2 2 2 5 2 2 2" xfId="2332" xr:uid="{D50C5101-DF9F-47FE-B201-A39A0D11E16A}"/>
    <cellStyle name="Walutowy 2 2 2 2 2 5 2 3" xfId="1723" xr:uid="{2818C0D9-677A-49A3-9981-F80A0673ABEA}"/>
    <cellStyle name="Walutowy 2 2 2 2 2 5 3" xfId="810" xr:uid="{97A30155-31D2-4C61-BDAC-E6F1828358C2}"/>
    <cellStyle name="Walutowy 2 2 2 2 2 5 3 2" xfId="2028" xr:uid="{6DB95A52-C711-4FCC-A3BA-2F8D45550CA0}"/>
    <cellStyle name="Walutowy 2 2 2 2 2 5 4" xfId="1419" xr:uid="{4F5F3BD3-8B10-427C-A30B-D03F65CA894F}"/>
    <cellStyle name="Walutowy 2 2 2 2 2 6" xfId="352" xr:uid="{1FBEC76A-C101-4EFE-B033-9929312CCEF7}"/>
    <cellStyle name="Walutowy 2 2 2 2 2 6 2" xfId="962" xr:uid="{66940D33-CE5D-422D-BCC6-FBB994F3A64F}"/>
    <cellStyle name="Walutowy 2 2 2 2 2 6 2 2" xfId="2180" xr:uid="{451B49B2-C15F-4A8E-892A-A53D17B1C47F}"/>
    <cellStyle name="Walutowy 2 2 2 2 2 6 3" xfId="1571" xr:uid="{C4F0E240-8365-4101-A5D5-4F8A08ED3D9B}"/>
    <cellStyle name="Walutowy 2 2 2 2 2 7" xfId="658" xr:uid="{CAE7B038-F6D5-47EE-854D-AB26AD11F94A}"/>
    <cellStyle name="Walutowy 2 2 2 2 2 7 2" xfId="1876" xr:uid="{2D5378B0-51EE-4922-B6DB-B9F7819F2926}"/>
    <cellStyle name="Walutowy 2 2 2 2 2 8" xfId="1267" xr:uid="{730E3576-FAFE-4855-A611-F208AACEBD93}"/>
    <cellStyle name="Walutowy 2 2 2 2 3" xfId="67" xr:uid="{DF27425B-D8E7-4A94-8ACD-BBEF6A7ABFCE}"/>
    <cellStyle name="Walutowy 2 2 2 2 3 2" xfId="219" xr:uid="{1944555A-20A5-4EC2-A256-DC55C27D40E4}"/>
    <cellStyle name="Walutowy 2 2 2 2 3 2 2" xfId="523" xr:uid="{DE59DF81-C037-4F0C-915F-33BCA749B2A4}"/>
    <cellStyle name="Walutowy 2 2 2 2 3 2 2 2" xfId="1133" xr:uid="{ABC89F4D-5958-4241-9B6F-8D5140BD5352}"/>
    <cellStyle name="Walutowy 2 2 2 2 3 2 2 2 2" xfId="2351" xr:uid="{9FBA3FF2-7A52-448E-AD7C-FE34ADA863C8}"/>
    <cellStyle name="Walutowy 2 2 2 2 3 2 2 3" xfId="1742" xr:uid="{61DBB5A8-F835-4850-BF85-FE35577DD65E}"/>
    <cellStyle name="Walutowy 2 2 2 2 3 2 3" xfId="829" xr:uid="{CCE484C2-AF10-4C71-B8DA-D7C9E474227A}"/>
    <cellStyle name="Walutowy 2 2 2 2 3 2 3 2" xfId="2047" xr:uid="{7800C4C3-C80C-419B-B908-48B5D1113AF2}"/>
    <cellStyle name="Walutowy 2 2 2 2 3 2 4" xfId="1438" xr:uid="{FA54C02C-0566-4D96-8810-3B1F96060412}"/>
    <cellStyle name="Walutowy 2 2 2 2 3 3" xfId="371" xr:uid="{7A7D71BF-9613-45DA-BBEA-86AFA1674610}"/>
    <cellStyle name="Walutowy 2 2 2 2 3 3 2" xfId="981" xr:uid="{7FD2D244-7214-4F44-82C5-DA18D185A51D}"/>
    <cellStyle name="Walutowy 2 2 2 2 3 3 2 2" xfId="2199" xr:uid="{C2FECB05-D8EB-4741-A58F-0E934EC83D71}"/>
    <cellStyle name="Walutowy 2 2 2 2 3 3 3" xfId="1590" xr:uid="{DC25C6CA-E349-4E36-AFFB-CC94E0E415D7}"/>
    <cellStyle name="Walutowy 2 2 2 2 3 4" xfId="677" xr:uid="{CE9D7BD9-F73D-4E3F-A584-C6CF44B1211B}"/>
    <cellStyle name="Walutowy 2 2 2 2 3 4 2" xfId="1895" xr:uid="{39D85212-6805-4809-B9A4-0A4B2BCE15A3}"/>
    <cellStyle name="Walutowy 2 2 2 2 3 5" xfId="1286" xr:uid="{8AFB5528-5161-4824-A24A-3661D06AD580}"/>
    <cellStyle name="Walutowy 2 2 2 2 4" xfId="112" xr:uid="{09E1FCDE-09FE-42CF-A768-8508A20B3A1D}"/>
    <cellStyle name="Walutowy 2 2 2 2 4 2" xfId="264" xr:uid="{5871DB38-E001-4205-9D1C-C3DE721A44FA}"/>
    <cellStyle name="Walutowy 2 2 2 2 4 2 2" xfId="568" xr:uid="{1FA08A1D-2C15-49D7-8735-BDE03F6BF1E5}"/>
    <cellStyle name="Walutowy 2 2 2 2 4 2 2 2" xfId="1178" xr:uid="{A2A2DF28-FC95-49FA-BA48-20C02B0C04CC}"/>
    <cellStyle name="Walutowy 2 2 2 2 4 2 2 2 2" xfId="2396" xr:uid="{401F2E2F-351F-4F7A-8BBD-330E71C63A64}"/>
    <cellStyle name="Walutowy 2 2 2 2 4 2 2 3" xfId="1787" xr:uid="{E2F80ACB-3078-46A7-9136-00110EA8EF57}"/>
    <cellStyle name="Walutowy 2 2 2 2 4 2 3" xfId="874" xr:uid="{7500DF32-1878-4B70-93F2-CC05AAB24929}"/>
    <cellStyle name="Walutowy 2 2 2 2 4 2 3 2" xfId="2092" xr:uid="{625E9E72-1D83-4C0F-837E-28E62EF80649}"/>
    <cellStyle name="Walutowy 2 2 2 2 4 2 4" xfId="1483" xr:uid="{A101BF0D-3A0E-4DD0-A000-398983D4A388}"/>
    <cellStyle name="Walutowy 2 2 2 2 4 3" xfId="416" xr:uid="{13A8AAB5-9169-4C62-958A-0726F601A675}"/>
    <cellStyle name="Walutowy 2 2 2 2 4 3 2" xfId="1026" xr:uid="{8816511D-55F3-49A3-836F-C949B3B41C80}"/>
    <cellStyle name="Walutowy 2 2 2 2 4 3 2 2" xfId="2244" xr:uid="{9158EA21-FFFC-4C29-A40E-A8631FC49AAD}"/>
    <cellStyle name="Walutowy 2 2 2 2 4 3 3" xfId="1635" xr:uid="{0A3358B3-708B-4826-A57D-408F1D5D7726}"/>
    <cellStyle name="Walutowy 2 2 2 2 4 4" xfId="722" xr:uid="{EFAD2ABA-68E3-4F34-935A-F01BC39BD5E1}"/>
    <cellStyle name="Walutowy 2 2 2 2 4 4 2" xfId="1940" xr:uid="{78918319-2186-4FF6-AD90-3220919DFCA3}"/>
    <cellStyle name="Walutowy 2 2 2 2 4 5" xfId="1331" xr:uid="{F10FD209-6F0F-4C41-A758-C5620106B365}"/>
    <cellStyle name="Walutowy 2 2 2 2 5" xfId="99" xr:uid="{A844FA0D-D0BC-4663-A354-F1F7C5ACEBB8}"/>
    <cellStyle name="Walutowy 2 2 2 2 5 2" xfId="251" xr:uid="{1696904C-F59D-4333-B97C-FC868BA9D403}"/>
    <cellStyle name="Walutowy 2 2 2 2 5 2 2" xfId="555" xr:uid="{0A9046B7-C08E-474F-B4F4-FB0E0A23BBFC}"/>
    <cellStyle name="Walutowy 2 2 2 2 5 2 2 2" xfId="1165" xr:uid="{C63CF41D-754D-4EAE-82A5-8A8B79C846AB}"/>
    <cellStyle name="Walutowy 2 2 2 2 5 2 2 2 2" xfId="2383" xr:uid="{6DE899F7-0DE5-4361-AB04-3901F38FEC1B}"/>
    <cellStyle name="Walutowy 2 2 2 2 5 2 2 3" xfId="1774" xr:uid="{C6EF45AE-76FE-4C8E-A468-4711AF2A422D}"/>
    <cellStyle name="Walutowy 2 2 2 2 5 2 3" xfId="861" xr:uid="{81B17CFA-0C49-4035-AFC6-7CA338C2C606}"/>
    <cellStyle name="Walutowy 2 2 2 2 5 2 3 2" xfId="2079" xr:uid="{756FB503-659F-4A6A-8722-E29CAF124A2C}"/>
    <cellStyle name="Walutowy 2 2 2 2 5 2 4" xfId="1470" xr:uid="{7588D5D7-507F-42C7-A10C-C52F8F69DE37}"/>
    <cellStyle name="Walutowy 2 2 2 2 5 3" xfId="403" xr:uid="{353C7A85-C0B9-4AF2-B7A0-8F285A932020}"/>
    <cellStyle name="Walutowy 2 2 2 2 5 3 2" xfId="1013" xr:uid="{7CB47C37-5704-426F-876C-08FFAB62EA43}"/>
    <cellStyle name="Walutowy 2 2 2 2 5 3 2 2" xfId="2231" xr:uid="{D86BA00D-67C3-4B3D-AB91-BD0581BE8546}"/>
    <cellStyle name="Walutowy 2 2 2 2 5 3 3" xfId="1622" xr:uid="{0E4DB6CB-D35C-4B71-932F-4B4D19D5E405}"/>
    <cellStyle name="Walutowy 2 2 2 2 5 4" xfId="709" xr:uid="{DFC18314-35B8-43D1-9C71-31A618A725C0}"/>
    <cellStyle name="Walutowy 2 2 2 2 5 4 2" xfId="1927" xr:uid="{C29F1D56-D27B-4247-9B22-526FC6C4BFED}"/>
    <cellStyle name="Walutowy 2 2 2 2 5 5" xfId="1318" xr:uid="{077CDCE1-AB6F-4EA1-88C1-B378A43C7F91}"/>
    <cellStyle name="Walutowy 2 2 2 2 6" xfId="181" xr:uid="{69D9BB18-564C-49B1-9964-59FF840268B7}"/>
    <cellStyle name="Walutowy 2 2 2 2 6 2" xfId="485" xr:uid="{C13C531E-0EE7-4D11-9F8F-F1FA3DC7E9DE}"/>
    <cellStyle name="Walutowy 2 2 2 2 6 2 2" xfId="1095" xr:uid="{75060CFD-DDFE-4B9B-BBCD-B45E00DB80C9}"/>
    <cellStyle name="Walutowy 2 2 2 2 6 2 2 2" xfId="2313" xr:uid="{8893B807-14D0-481B-820F-F6504922BC00}"/>
    <cellStyle name="Walutowy 2 2 2 2 6 2 3" xfId="1704" xr:uid="{EB1D6800-AB71-48D7-8FD1-77B74719F5C5}"/>
    <cellStyle name="Walutowy 2 2 2 2 6 3" xfId="791" xr:uid="{426D2D2E-23A5-4BC5-9451-7DF46685C569}"/>
    <cellStyle name="Walutowy 2 2 2 2 6 3 2" xfId="2009" xr:uid="{2E18D2A6-3F5D-41EE-840F-E85A5BEEB4D8}"/>
    <cellStyle name="Walutowy 2 2 2 2 6 4" xfId="1400" xr:uid="{8B334126-0524-43B3-9915-C79B9EC8259C}"/>
    <cellStyle name="Walutowy 2 2 2 2 7" xfId="333" xr:uid="{FD704D9D-DEC2-4D19-A2DB-70905646E521}"/>
    <cellStyle name="Walutowy 2 2 2 2 7 2" xfId="943" xr:uid="{3B371E1D-8487-462A-828A-0740252B7732}"/>
    <cellStyle name="Walutowy 2 2 2 2 7 2 2" xfId="2161" xr:uid="{4CBC0552-A386-4A99-A3D8-EA9FCC933D87}"/>
    <cellStyle name="Walutowy 2 2 2 2 7 3" xfId="1552" xr:uid="{E7EF67CB-14EB-4FCC-B37A-94667325BE6E}"/>
    <cellStyle name="Walutowy 2 2 2 2 8" xfId="639" xr:uid="{71EBCBC5-084E-451C-B720-EFBBF1458049}"/>
    <cellStyle name="Walutowy 2 2 2 2 8 2" xfId="1857" xr:uid="{28697B3A-E44F-43DD-AA9A-EAF3F2E4C915}"/>
    <cellStyle name="Walutowy 2 2 2 2 9" xfId="1248" xr:uid="{BF6C720E-009E-4192-BE9E-6F6A77FC0AFA}"/>
    <cellStyle name="Walutowy 2 2 2 3" xfId="23" xr:uid="{A24C2303-5A60-4529-8425-6132B38203C0}"/>
    <cellStyle name="Walutowy 2 2 2 3 2" xfId="49" xr:uid="{A63144E4-E74C-4AD8-A5E2-041D88E61B12}"/>
    <cellStyle name="Walutowy 2 2 2 3 2 2" xfId="87" xr:uid="{9F6FEBBE-91FC-4B9F-98E0-33063618D728}"/>
    <cellStyle name="Walutowy 2 2 2 3 2 2 2" xfId="239" xr:uid="{3BE3E1EF-C2CA-48C6-B499-079074283AFE}"/>
    <cellStyle name="Walutowy 2 2 2 3 2 2 2 2" xfId="543" xr:uid="{EE582398-608D-46CC-BAA6-EB54EB547A02}"/>
    <cellStyle name="Walutowy 2 2 2 3 2 2 2 2 2" xfId="1153" xr:uid="{5DAD9E79-1ADB-43E4-AFB1-F951CFC19B6C}"/>
    <cellStyle name="Walutowy 2 2 2 3 2 2 2 2 2 2" xfId="2371" xr:uid="{C4A6CAAA-B700-4696-AAEE-F1BC5220D9B6}"/>
    <cellStyle name="Walutowy 2 2 2 3 2 2 2 2 3" xfId="1762" xr:uid="{AA544BB0-25EC-4869-B144-34976F90E097}"/>
    <cellStyle name="Walutowy 2 2 2 3 2 2 2 3" xfId="849" xr:uid="{7CE641E7-2E58-43A3-8674-AB50A12A9533}"/>
    <cellStyle name="Walutowy 2 2 2 3 2 2 2 3 2" xfId="2067" xr:uid="{D6662A11-4A3C-43EB-9B8F-482799C7AC34}"/>
    <cellStyle name="Walutowy 2 2 2 3 2 2 2 4" xfId="1458" xr:uid="{EC330630-4517-482D-8EDB-A25D98F5C9B8}"/>
    <cellStyle name="Walutowy 2 2 2 3 2 2 3" xfId="391" xr:uid="{CAD95320-C8E6-485B-8D06-747FB9C2CE61}"/>
    <cellStyle name="Walutowy 2 2 2 3 2 2 3 2" xfId="1001" xr:uid="{9E26A078-2228-44EA-97B9-79D3324B714E}"/>
    <cellStyle name="Walutowy 2 2 2 3 2 2 3 2 2" xfId="2219" xr:uid="{DAF966FD-815C-4916-B560-4335EEA76E04}"/>
    <cellStyle name="Walutowy 2 2 2 3 2 2 3 3" xfId="1610" xr:uid="{F0506550-4754-4E8B-95BA-65A758279F6C}"/>
    <cellStyle name="Walutowy 2 2 2 3 2 2 4" xfId="697" xr:uid="{14D2FCDF-3D33-426F-B3D2-32FBE43D329D}"/>
    <cellStyle name="Walutowy 2 2 2 3 2 2 4 2" xfId="1915" xr:uid="{5494FA0A-ECE5-4E57-B743-855EEA28B09E}"/>
    <cellStyle name="Walutowy 2 2 2 3 2 2 5" xfId="1306" xr:uid="{58A46950-607B-4B89-B8B6-13A700E85D30}"/>
    <cellStyle name="Walutowy 2 2 2 3 2 3" xfId="132" xr:uid="{7B1FB605-394C-4AE0-A559-F3425AB2150B}"/>
    <cellStyle name="Walutowy 2 2 2 3 2 3 2" xfId="284" xr:uid="{3AEB1097-E168-480B-9F41-41CD97AEED7A}"/>
    <cellStyle name="Walutowy 2 2 2 3 2 3 2 2" xfId="588" xr:uid="{0F66C0BB-4916-41FB-99E8-7232864E6AA6}"/>
    <cellStyle name="Walutowy 2 2 2 3 2 3 2 2 2" xfId="1198" xr:uid="{47F9B32F-1535-4425-8A7D-845D48F44DEB}"/>
    <cellStyle name="Walutowy 2 2 2 3 2 3 2 2 2 2" xfId="2416" xr:uid="{5398B5CB-6EEB-416B-94DA-A7AC01337C2D}"/>
    <cellStyle name="Walutowy 2 2 2 3 2 3 2 2 3" xfId="1807" xr:uid="{AF5C34FB-DDC5-43C7-AC56-0E12074C49F0}"/>
    <cellStyle name="Walutowy 2 2 2 3 2 3 2 3" xfId="894" xr:uid="{B3028A99-6A17-4554-99CC-E903D4F5F390}"/>
    <cellStyle name="Walutowy 2 2 2 3 2 3 2 3 2" xfId="2112" xr:uid="{1F3ABCD3-8975-4918-BF73-1748BFB9E454}"/>
    <cellStyle name="Walutowy 2 2 2 3 2 3 2 4" xfId="1503" xr:uid="{A96D0621-ADD2-47BF-AA85-ABF338221F09}"/>
    <cellStyle name="Walutowy 2 2 2 3 2 3 3" xfId="436" xr:uid="{59340004-62FD-4DEB-AB8C-1F354BC56473}"/>
    <cellStyle name="Walutowy 2 2 2 3 2 3 3 2" xfId="1046" xr:uid="{EEDBEAD8-835F-4406-960B-65CADC86D200}"/>
    <cellStyle name="Walutowy 2 2 2 3 2 3 3 2 2" xfId="2264" xr:uid="{46A80DAB-859E-4B9D-BAFF-548A08950C9E}"/>
    <cellStyle name="Walutowy 2 2 2 3 2 3 3 3" xfId="1655" xr:uid="{868EE607-6DF5-4007-8A75-908A93B3D248}"/>
    <cellStyle name="Walutowy 2 2 2 3 2 3 4" xfId="742" xr:uid="{29FA8DB4-8511-4212-8525-BE1BA1BEC845}"/>
    <cellStyle name="Walutowy 2 2 2 3 2 3 4 2" xfId="1960" xr:uid="{C039BA82-EA98-4A82-B352-FCB66D83B23C}"/>
    <cellStyle name="Walutowy 2 2 2 3 2 3 5" xfId="1351" xr:uid="{DA863B5C-AFE9-4404-AACF-74504A334B22}"/>
    <cellStyle name="Walutowy 2 2 2 3 2 4" xfId="163" xr:uid="{56D0B5AC-4CFA-4058-A46F-EADE948D3354}"/>
    <cellStyle name="Walutowy 2 2 2 3 2 4 2" xfId="315" xr:uid="{1CA3B2C8-05D4-4960-8AA0-78927AF40101}"/>
    <cellStyle name="Walutowy 2 2 2 3 2 4 2 2" xfId="619" xr:uid="{753D1112-F373-488A-83F0-E2C416E93FB9}"/>
    <cellStyle name="Walutowy 2 2 2 3 2 4 2 2 2" xfId="1229" xr:uid="{780FDF60-C4A5-4F43-9AD6-C6D520206CA3}"/>
    <cellStyle name="Walutowy 2 2 2 3 2 4 2 2 2 2" xfId="2447" xr:uid="{3FEAC73E-4509-43B4-B700-F06B2D65C993}"/>
    <cellStyle name="Walutowy 2 2 2 3 2 4 2 2 3" xfId="1838" xr:uid="{2A4A0B04-0E3D-4B70-BA6E-843E3CED5AE5}"/>
    <cellStyle name="Walutowy 2 2 2 3 2 4 2 3" xfId="925" xr:uid="{321296A0-D29A-4D7A-A9C4-F0EE972DD1B8}"/>
    <cellStyle name="Walutowy 2 2 2 3 2 4 2 3 2" xfId="2143" xr:uid="{8C7E6B41-E1E4-42B6-99A7-9E98590DF028}"/>
    <cellStyle name="Walutowy 2 2 2 3 2 4 2 4" xfId="1534" xr:uid="{771099B0-FB16-4953-A264-3F113768C470}"/>
    <cellStyle name="Walutowy 2 2 2 3 2 4 3" xfId="467" xr:uid="{052257F9-5B16-48BD-99A1-C7A1D7D95527}"/>
    <cellStyle name="Walutowy 2 2 2 3 2 4 3 2" xfId="1077" xr:uid="{866661FF-FEED-4AA4-BF9F-3823A49E687C}"/>
    <cellStyle name="Walutowy 2 2 2 3 2 4 3 2 2" xfId="2295" xr:uid="{09642479-565B-47A6-A3A6-2EC2045FAE89}"/>
    <cellStyle name="Walutowy 2 2 2 3 2 4 3 3" xfId="1686" xr:uid="{FD24F194-5D9F-4B68-8C6C-06079D7A62ED}"/>
    <cellStyle name="Walutowy 2 2 2 3 2 4 4" xfId="773" xr:uid="{BF75F9AF-E80C-4BBD-9950-7CC82C846B40}"/>
    <cellStyle name="Walutowy 2 2 2 3 2 4 4 2" xfId="1991" xr:uid="{0FE9AB71-8F1E-446F-B426-F5A498EC2954}"/>
    <cellStyle name="Walutowy 2 2 2 3 2 4 5" xfId="1382" xr:uid="{5088B36D-A041-4B4F-A4E0-81BB43D0E21D}"/>
    <cellStyle name="Walutowy 2 2 2 3 2 5" xfId="201" xr:uid="{5E0D7ED8-F808-4759-A635-433004F7DA5C}"/>
    <cellStyle name="Walutowy 2 2 2 3 2 5 2" xfId="505" xr:uid="{5EBB0CB1-62BA-4FAE-8158-0477DE6EE98E}"/>
    <cellStyle name="Walutowy 2 2 2 3 2 5 2 2" xfId="1115" xr:uid="{6433FE49-4041-4F67-983B-212DC65387F6}"/>
    <cellStyle name="Walutowy 2 2 2 3 2 5 2 2 2" xfId="2333" xr:uid="{C10324FC-0F90-460B-8091-037391C19161}"/>
    <cellStyle name="Walutowy 2 2 2 3 2 5 2 3" xfId="1724" xr:uid="{8F4A652F-A5BF-4D70-80FB-519682DE03BD}"/>
    <cellStyle name="Walutowy 2 2 2 3 2 5 3" xfId="811" xr:uid="{F81B3AB5-F2B3-443C-AEEB-DC820B09F720}"/>
    <cellStyle name="Walutowy 2 2 2 3 2 5 3 2" xfId="2029" xr:uid="{9B1DF7B2-D9D4-4FFB-A1B9-124BCCCC43B6}"/>
    <cellStyle name="Walutowy 2 2 2 3 2 5 4" xfId="1420" xr:uid="{532D934F-4BC6-4DEB-A09B-FABB0E89F3BE}"/>
    <cellStyle name="Walutowy 2 2 2 3 2 6" xfId="353" xr:uid="{744F1759-4E25-427C-801B-A28FCA77A00F}"/>
    <cellStyle name="Walutowy 2 2 2 3 2 6 2" xfId="963" xr:uid="{F1057DBF-77A4-4642-A5AC-BFD6F8235F37}"/>
    <cellStyle name="Walutowy 2 2 2 3 2 6 2 2" xfId="2181" xr:uid="{34694B23-8B8B-4DB1-A289-290472098013}"/>
    <cellStyle name="Walutowy 2 2 2 3 2 6 3" xfId="1572" xr:uid="{2639DC27-21D3-4CD7-A1F0-DFFA100AE39C}"/>
    <cellStyle name="Walutowy 2 2 2 3 2 7" xfId="659" xr:uid="{871E099B-181D-4C44-AF69-CC9BD3AFAAFE}"/>
    <cellStyle name="Walutowy 2 2 2 3 2 7 2" xfId="1877" xr:uid="{A021427A-7CA9-4930-95A1-CFE0FAD2DC75}"/>
    <cellStyle name="Walutowy 2 2 2 3 2 8" xfId="1268" xr:uid="{A53A885D-9577-47B6-8CDE-D3091EDB61C0}"/>
    <cellStyle name="Walutowy 2 2 2 3 3" xfId="68" xr:uid="{9FD5E116-3E4D-4B11-9F89-7DCDD82C47F2}"/>
    <cellStyle name="Walutowy 2 2 2 3 3 2" xfId="220" xr:uid="{DAEFE49C-1274-4217-A925-4BD17A3F6D7F}"/>
    <cellStyle name="Walutowy 2 2 2 3 3 2 2" xfId="524" xr:uid="{5AAE9C25-5D70-48D6-B6D0-AED2691FF9D5}"/>
    <cellStyle name="Walutowy 2 2 2 3 3 2 2 2" xfId="1134" xr:uid="{5A9994AE-4C89-45B0-BD1A-3361087A3C43}"/>
    <cellStyle name="Walutowy 2 2 2 3 3 2 2 2 2" xfId="2352" xr:uid="{97CA5CE1-A0A2-4C2A-9AE0-729E74A7DF29}"/>
    <cellStyle name="Walutowy 2 2 2 3 3 2 2 3" xfId="1743" xr:uid="{C76D0688-ADDB-40CD-A8B2-581B2819BD36}"/>
    <cellStyle name="Walutowy 2 2 2 3 3 2 3" xfId="830" xr:uid="{64BCB86F-1967-4617-AB33-C10BD47D4BD5}"/>
    <cellStyle name="Walutowy 2 2 2 3 3 2 3 2" xfId="2048" xr:uid="{DAD1A9B9-3A05-44CC-997A-09DC5E3E49B2}"/>
    <cellStyle name="Walutowy 2 2 2 3 3 2 4" xfId="1439" xr:uid="{63954004-49F0-434E-B0BF-79EB205015EC}"/>
    <cellStyle name="Walutowy 2 2 2 3 3 3" xfId="372" xr:uid="{365F6E1C-A20E-4C0D-A2C5-F2431785A25C}"/>
    <cellStyle name="Walutowy 2 2 2 3 3 3 2" xfId="982" xr:uid="{BD987EE5-7275-44AB-8271-500AA07B3D9A}"/>
    <cellStyle name="Walutowy 2 2 2 3 3 3 2 2" xfId="2200" xr:uid="{6A62401F-AD41-41E8-9730-AB0EBF5FD3F5}"/>
    <cellStyle name="Walutowy 2 2 2 3 3 3 3" xfId="1591" xr:uid="{0F50C81A-F4A2-4201-B90E-1EB4BDD1566D}"/>
    <cellStyle name="Walutowy 2 2 2 3 3 4" xfId="678" xr:uid="{2D094630-F175-46E8-92C0-E92F01EC164C}"/>
    <cellStyle name="Walutowy 2 2 2 3 3 4 2" xfId="1896" xr:uid="{0B660E49-9A82-4F88-9076-B4E00BB00539}"/>
    <cellStyle name="Walutowy 2 2 2 3 3 5" xfId="1287" xr:uid="{03BDDB88-E381-45A6-B102-BBCEBC5D1F78}"/>
    <cellStyle name="Walutowy 2 2 2 3 4" xfId="113" xr:uid="{4CF9C9B1-4E4E-4E36-9509-314A283B5A57}"/>
    <cellStyle name="Walutowy 2 2 2 3 4 2" xfId="265" xr:uid="{DE6B570E-C34F-4236-B3C0-08D5D364155F}"/>
    <cellStyle name="Walutowy 2 2 2 3 4 2 2" xfId="569" xr:uid="{C59FC616-735D-478D-A38F-F85AEFA6864E}"/>
    <cellStyle name="Walutowy 2 2 2 3 4 2 2 2" xfId="1179" xr:uid="{18A3D70D-1D56-4711-A82E-97ABC4E24E47}"/>
    <cellStyle name="Walutowy 2 2 2 3 4 2 2 2 2" xfId="2397" xr:uid="{08DC1962-4C8B-4850-9F4D-653ABE497AB5}"/>
    <cellStyle name="Walutowy 2 2 2 3 4 2 2 3" xfId="1788" xr:uid="{2DE5CF82-DFFA-4FE3-B0F6-1BDA244FB218}"/>
    <cellStyle name="Walutowy 2 2 2 3 4 2 3" xfId="875" xr:uid="{C36FC205-C816-4A3C-80DD-63E84EF1A182}"/>
    <cellStyle name="Walutowy 2 2 2 3 4 2 3 2" xfId="2093" xr:uid="{AFBC2799-38AD-4B89-8A02-AF8D1A7F7378}"/>
    <cellStyle name="Walutowy 2 2 2 3 4 2 4" xfId="1484" xr:uid="{35CCD19E-DE2D-41A0-83AD-6029F5C90BB3}"/>
    <cellStyle name="Walutowy 2 2 2 3 4 3" xfId="417" xr:uid="{D378E00A-532C-405A-9E92-672EE232342A}"/>
    <cellStyle name="Walutowy 2 2 2 3 4 3 2" xfId="1027" xr:uid="{B39102ED-E9E6-4C28-9FED-9EE9BB310510}"/>
    <cellStyle name="Walutowy 2 2 2 3 4 3 2 2" xfId="2245" xr:uid="{4181FFC4-54FF-41BE-B197-C3F9F8CDB612}"/>
    <cellStyle name="Walutowy 2 2 2 3 4 3 3" xfId="1636" xr:uid="{7FA7891A-6CD3-4FEF-B794-7D161DF2F046}"/>
    <cellStyle name="Walutowy 2 2 2 3 4 4" xfId="723" xr:uid="{E72B4E5D-2ED8-4AE3-9E61-4BDCBDBEFDFC}"/>
    <cellStyle name="Walutowy 2 2 2 3 4 4 2" xfId="1941" xr:uid="{E21D75A3-2B72-4EC5-B152-23A987F9CC20}"/>
    <cellStyle name="Walutowy 2 2 2 3 4 5" xfId="1332" xr:uid="{95722842-9679-4210-8D3E-041E4729FE94}"/>
    <cellStyle name="Walutowy 2 2 2 3 5" xfId="144" xr:uid="{B70B6324-EBCC-46D6-B5A2-059321E95AB6}"/>
    <cellStyle name="Walutowy 2 2 2 3 5 2" xfId="296" xr:uid="{2FDFF961-00C7-4CEA-9B7F-783B6913AF11}"/>
    <cellStyle name="Walutowy 2 2 2 3 5 2 2" xfId="600" xr:uid="{1748EDCD-5428-469A-BA8B-C69EAD607987}"/>
    <cellStyle name="Walutowy 2 2 2 3 5 2 2 2" xfId="1210" xr:uid="{F4E900BA-9747-4A1B-A7F1-517BA06BBB20}"/>
    <cellStyle name="Walutowy 2 2 2 3 5 2 2 2 2" xfId="2428" xr:uid="{65E00027-713A-4847-80D8-EFB8EC9A122E}"/>
    <cellStyle name="Walutowy 2 2 2 3 5 2 2 3" xfId="1819" xr:uid="{0581CF65-70D6-4380-B0A1-BE6B30F14DAE}"/>
    <cellStyle name="Walutowy 2 2 2 3 5 2 3" xfId="906" xr:uid="{867A6C5E-C8F0-413E-8010-EC8C4BA060B3}"/>
    <cellStyle name="Walutowy 2 2 2 3 5 2 3 2" xfId="2124" xr:uid="{341A607A-9539-4EFF-BDCC-5BA0C8AC4682}"/>
    <cellStyle name="Walutowy 2 2 2 3 5 2 4" xfId="1515" xr:uid="{8E540774-7CB2-4C9B-9C19-3625943DA85B}"/>
    <cellStyle name="Walutowy 2 2 2 3 5 3" xfId="448" xr:uid="{D362D959-D871-4DFC-B8AA-A57E458BF7A7}"/>
    <cellStyle name="Walutowy 2 2 2 3 5 3 2" xfId="1058" xr:uid="{1F8EDDA7-17C4-4332-9055-443C2681DCD0}"/>
    <cellStyle name="Walutowy 2 2 2 3 5 3 2 2" xfId="2276" xr:uid="{442D6DFA-0339-4E87-875A-E424F578C0C2}"/>
    <cellStyle name="Walutowy 2 2 2 3 5 3 3" xfId="1667" xr:uid="{A97D1AA7-DF1A-4358-BA9D-0CA9E3C754CF}"/>
    <cellStyle name="Walutowy 2 2 2 3 5 4" xfId="754" xr:uid="{29B53BE9-11BA-44E8-B8AD-AC8C0B54AEE6}"/>
    <cellStyle name="Walutowy 2 2 2 3 5 4 2" xfId="1972" xr:uid="{3BC9020F-7909-4F70-9FF8-E576F71F674A}"/>
    <cellStyle name="Walutowy 2 2 2 3 5 5" xfId="1363" xr:uid="{D95B6BBB-DF00-4603-811E-A3C3F09000A3}"/>
    <cellStyle name="Walutowy 2 2 2 3 6" xfId="182" xr:uid="{09EAF958-40C8-4B5B-8783-628E60AA5BE6}"/>
    <cellStyle name="Walutowy 2 2 2 3 6 2" xfId="486" xr:uid="{CD6E1A35-AD01-47F8-8BA3-E63C34B6CC37}"/>
    <cellStyle name="Walutowy 2 2 2 3 6 2 2" xfId="1096" xr:uid="{95D53601-D37A-4628-BCB3-043ECFDFC0DC}"/>
    <cellStyle name="Walutowy 2 2 2 3 6 2 2 2" xfId="2314" xr:uid="{7FB7E29B-CFAE-4480-962A-6571E230ED7F}"/>
    <cellStyle name="Walutowy 2 2 2 3 6 2 3" xfId="1705" xr:uid="{E06B5EDB-6444-421E-9A81-348D3C75C22B}"/>
    <cellStyle name="Walutowy 2 2 2 3 6 3" xfId="792" xr:uid="{FFEAE822-E7EF-463A-B9C2-66DC8D09B9AF}"/>
    <cellStyle name="Walutowy 2 2 2 3 6 3 2" xfId="2010" xr:uid="{52E3BB80-9877-4AD4-9059-B6FF90E1A340}"/>
    <cellStyle name="Walutowy 2 2 2 3 6 4" xfId="1401" xr:uid="{A8C50D82-8235-44FD-9E5C-F64E5BEEAB63}"/>
    <cellStyle name="Walutowy 2 2 2 3 7" xfId="334" xr:uid="{E43FEFB5-BDA2-45B0-AF0B-EC0A897A17FE}"/>
    <cellStyle name="Walutowy 2 2 2 3 7 2" xfId="944" xr:uid="{C32E01EA-44F5-46E7-B4D5-00538064A5BD}"/>
    <cellStyle name="Walutowy 2 2 2 3 7 2 2" xfId="2162" xr:uid="{945B8E2B-D515-4E4D-9E64-BACCF6F892FA}"/>
    <cellStyle name="Walutowy 2 2 2 3 7 3" xfId="1553" xr:uid="{A18C859E-E60D-45CB-8F29-CFEFD04F9CB0}"/>
    <cellStyle name="Walutowy 2 2 2 3 8" xfId="640" xr:uid="{5339AD54-A683-45EC-A057-A329650AD6F2}"/>
    <cellStyle name="Walutowy 2 2 2 3 8 2" xfId="1858" xr:uid="{4C85F3BC-8A7B-4841-92F8-5055C8A06ECC}"/>
    <cellStyle name="Walutowy 2 2 2 3 9" xfId="1249" xr:uid="{C56D7395-B13A-4F5A-9829-6C99158C065E}"/>
    <cellStyle name="Walutowy 2 2 2 4" xfId="24" xr:uid="{617166D0-6972-4AB5-92E0-B2E451C75290}"/>
    <cellStyle name="Walutowy 2 2 2 4 2" xfId="50" xr:uid="{246660A3-5AAB-4EBD-8A91-C3C674505AF5}"/>
    <cellStyle name="Walutowy 2 2 2 4 2 2" xfId="88" xr:uid="{2AAA9474-0837-48F3-9E1A-F881ABCF3967}"/>
    <cellStyle name="Walutowy 2 2 2 4 2 2 2" xfId="240" xr:uid="{D7896FA5-A5CB-47A8-B1CF-993F949592DE}"/>
    <cellStyle name="Walutowy 2 2 2 4 2 2 2 2" xfId="544" xr:uid="{460AD39C-3644-4978-B88C-4F1CE02E61EE}"/>
    <cellStyle name="Walutowy 2 2 2 4 2 2 2 2 2" xfId="1154" xr:uid="{BFB0E1E3-A7A9-44E7-8AFD-3E5778428607}"/>
    <cellStyle name="Walutowy 2 2 2 4 2 2 2 2 2 2" xfId="2372" xr:uid="{D3EA22CF-2764-487E-99BC-7840D686692F}"/>
    <cellStyle name="Walutowy 2 2 2 4 2 2 2 2 3" xfId="1763" xr:uid="{1C037B2B-30AC-40FD-B5D5-BB34C7687798}"/>
    <cellStyle name="Walutowy 2 2 2 4 2 2 2 3" xfId="850" xr:uid="{FE170F23-FB91-404D-B313-47AC2E9E411C}"/>
    <cellStyle name="Walutowy 2 2 2 4 2 2 2 3 2" xfId="2068" xr:uid="{7E734105-3873-421D-A892-94746B370870}"/>
    <cellStyle name="Walutowy 2 2 2 4 2 2 2 4" xfId="1459" xr:uid="{74511E3F-C360-4419-B835-E47C5ADB5F62}"/>
    <cellStyle name="Walutowy 2 2 2 4 2 2 3" xfId="392" xr:uid="{8E706183-6F08-4C0C-87C8-B60CBF68CBDF}"/>
    <cellStyle name="Walutowy 2 2 2 4 2 2 3 2" xfId="1002" xr:uid="{EF751E66-24B5-4DB7-83D6-67A53CEA8E38}"/>
    <cellStyle name="Walutowy 2 2 2 4 2 2 3 2 2" xfId="2220" xr:uid="{8DE102AA-4C22-4B97-A13F-BAA73601EDDE}"/>
    <cellStyle name="Walutowy 2 2 2 4 2 2 3 3" xfId="1611" xr:uid="{4BA9E543-488B-4C1E-A486-9BB42262F25F}"/>
    <cellStyle name="Walutowy 2 2 2 4 2 2 4" xfId="698" xr:uid="{CE8CD68E-CC99-41FC-ADEF-8D44A75ECB0F}"/>
    <cellStyle name="Walutowy 2 2 2 4 2 2 4 2" xfId="1916" xr:uid="{0681C2FF-F674-4DEA-B8C4-B8B2496DD60C}"/>
    <cellStyle name="Walutowy 2 2 2 4 2 2 5" xfId="1307" xr:uid="{CFC44F0E-E908-481D-9D1C-7DC82C660ADB}"/>
    <cellStyle name="Walutowy 2 2 2 4 2 3" xfId="133" xr:uid="{DBF3E802-3B25-4860-80D0-A17CA377B90B}"/>
    <cellStyle name="Walutowy 2 2 2 4 2 3 2" xfId="285" xr:uid="{F704752C-CD56-49D4-AA61-E50CF4B317DF}"/>
    <cellStyle name="Walutowy 2 2 2 4 2 3 2 2" xfId="589" xr:uid="{9BF8F57E-CED6-4FA6-878F-98E8F7D6214B}"/>
    <cellStyle name="Walutowy 2 2 2 4 2 3 2 2 2" xfId="1199" xr:uid="{11ABE906-C0BB-402D-87BD-68C472580CC6}"/>
    <cellStyle name="Walutowy 2 2 2 4 2 3 2 2 2 2" xfId="2417" xr:uid="{AB397C08-2A9E-4D7F-B074-B64807C10CCE}"/>
    <cellStyle name="Walutowy 2 2 2 4 2 3 2 2 3" xfId="1808" xr:uid="{BDA8FF2E-C5E2-43EF-BB0E-7491CC2F22E3}"/>
    <cellStyle name="Walutowy 2 2 2 4 2 3 2 3" xfId="895" xr:uid="{C23EA5EB-44E9-420A-B909-1E5C1F8CF6AF}"/>
    <cellStyle name="Walutowy 2 2 2 4 2 3 2 3 2" xfId="2113" xr:uid="{94F7BDB9-9D35-4716-A5BC-E6A7E1492962}"/>
    <cellStyle name="Walutowy 2 2 2 4 2 3 2 4" xfId="1504" xr:uid="{77FE1916-B725-4183-A31B-11B551EB0CBC}"/>
    <cellStyle name="Walutowy 2 2 2 4 2 3 3" xfId="437" xr:uid="{89D9D0C2-65F9-4876-A092-0362D053DC3B}"/>
    <cellStyle name="Walutowy 2 2 2 4 2 3 3 2" xfId="1047" xr:uid="{F6998824-174B-4B07-86E6-8456D01C762E}"/>
    <cellStyle name="Walutowy 2 2 2 4 2 3 3 2 2" xfId="2265" xr:uid="{E6D27D92-707C-44C7-8D4D-5107E3FA45A8}"/>
    <cellStyle name="Walutowy 2 2 2 4 2 3 3 3" xfId="1656" xr:uid="{1A87C4B2-EFBE-4967-B110-C13648A25F50}"/>
    <cellStyle name="Walutowy 2 2 2 4 2 3 4" xfId="743" xr:uid="{D8028305-6099-486B-B927-A749FB25B77D}"/>
    <cellStyle name="Walutowy 2 2 2 4 2 3 4 2" xfId="1961" xr:uid="{727CCA65-729D-4811-856D-E484B3B5A82D}"/>
    <cellStyle name="Walutowy 2 2 2 4 2 3 5" xfId="1352" xr:uid="{103EACA8-A54F-4797-8648-762B6B679C05}"/>
    <cellStyle name="Walutowy 2 2 2 4 2 4" xfId="164" xr:uid="{DCDAFAF0-2732-478E-AA73-858EF132DA52}"/>
    <cellStyle name="Walutowy 2 2 2 4 2 4 2" xfId="316" xr:uid="{23BC9BCB-6FF0-462C-BAF8-EB3B08654805}"/>
    <cellStyle name="Walutowy 2 2 2 4 2 4 2 2" xfId="620" xr:uid="{F74B77A3-17D6-4241-B5A1-7FB08981D04D}"/>
    <cellStyle name="Walutowy 2 2 2 4 2 4 2 2 2" xfId="1230" xr:uid="{5BB3C76F-3A43-48C9-A154-F6386E1594B4}"/>
    <cellStyle name="Walutowy 2 2 2 4 2 4 2 2 2 2" xfId="2448" xr:uid="{BC504640-F121-4520-8DDF-927C8FCF6442}"/>
    <cellStyle name="Walutowy 2 2 2 4 2 4 2 2 3" xfId="1839" xr:uid="{6012DCB8-9129-4EC2-BA1D-D7BF45BACC04}"/>
    <cellStyle name="Walutowy 2 2 2 4 2 4 2 3" xfId="926" xr:uid="{DFFB8D19-A942-4FE7-986C-99FF4B007615}"/>
    <cellStyle name="Walutowy 2 2 2 4 2 4 2 3 2" xfId="2144" xr:uid="{D2CEEF03-4750-4493-87B0-52DDA9F33275}"/>
    <cellStyle name="Walutowy 2 2 2 4 2 4 2 4" xfId="1535" xr:uid="{1186CDF2-26E9-4E9B-A6ED-22B21B880A9B}"/>
    <cellStyle name="Walutowy 2 2 2 4 2 4 3" xfId="468" xr:uid="{F5C47043-9A8E-465B-B1D9-7BC390649AA1}"/>
    <cellStyle name="Walutowy 2 2 2 4 2 4 3 2" xfId="1078" xr:uid="{438921DF-ABEC-46E2-8578-BD7EBCCA3BB2}"/>
    <cellStyle name="Walutowy 2 2 2 4 2 4 3 2 2" xfId="2296" xr:uid="{92C2C9DF-EB70-495F-8F50-A3ED6642A56D}"/>
    <cellStyle name="Walutowy 2 2 2 4 2 4 3 3" xfId="1687" xr:uid="{149B073D-4FEE-490E-BA9E-E9184E11A0DD}"/>
    <cellStyle name="Walutowy 2 2 2 4 2 4 4" xfId="774" xr:uid="{79FBD98C-DF7F-447D-9F29-F6D576A0B508}"/>
    <cellStyle name="Walutowy 2 2 2 4 2 4 4 2" xfId="1992" xr:uid="{41E449DD-539D-41AB-8E02-6FE8AFB5D60F}"/>
    <cellStyle name="Walutowy 2 2 2 4 2 4 5" xfId="1383" xr:uid="{541E83D9-FE49-4ED4-9112-08FCAF14C128}"/>
    <cellStyle name="Walutowy 2 2 2 4 2 5" xfId="202" xr:uid="{88A84D44-1220-47A3-9560-E1D6790653CF}"/>
    <cellStyle name="Walutowy 2 2 2 4 2 5 2" xfId="506" xr:uid="{065E03AC-2E26-4678-B2FF-1D6040F705B8}"/>
    <cellStyle name="Walutowy 2 2 2 4 2 5 2 2" xfId="1116" xr:uid="{1C4D450C-6AB1-47E3-9DDF-2355C959DEB5}"/>
    <cellStyle name="Walutowy 2 2 2 4 2 5 2 2 2" xfId="2334" xr:uid="{47C86CD2-A906-46E7-A2BC-8BD2B89D0933}"/>
    <cellStyle name="Walutowy 2 2 2 4 2 5 2 3" xfId="1725" xr:uid="{F5948CC9-E8C5-4619-BB1C-87A1CF4CED7C}"/>
    <cellStyle name="Walutowy 2 2 2 4 2 5 3" xfId="812" xr:uid="{661CD345-8114-40E8-A382-EEFC16EEE2DC}"/>
    <cellStyle name="Walutowy 2 2 2 4 2 5 3 2" xfId="2030" xr:uid="{9CDBF32A-14B1-405D-B7A8-D75D2F8DE518}"/>
    <cellStyle name="Walutowy 2 2 2 4 2 5 4" xfId="1421" xr:uid="{DA5F58A8-6B46-4E54-B14B-B2445658F2AE}"/>
    <cellStyle name="Walutowy 2 2 2 4 2 6" xfId="354" xr:uid="{A711ABF5-7691-4154-96A5-BA8EAF4BD1AE}"/>
    <cellStyle name="Walutowy 2 2 2 4 2 6 2" xfId="964" xr:uid="{13A1053C-AEE3-41AD-AA5A-DD6B9418312D}"/>
    <cellStyle name="Walutowy 2 2 2 4 2 6 2 2" xfId="2182" xr:uid="{49FED329-D588-48D4-B77C-E2BE31500A97}"/>
    <cellStyle name="Walutowy 2 2 2 4 2 6 3" xfId="1573" xr:uid="{E5B03F20-E79F-456F-853C-28B2DE31FAE7}"/>
    <cellStyle name="Walutowy 2 2 2 4 2 7" xfId="660" xr:uid="{67764957-75A7-4315-BBE2-3B7A02A21A8E}"/>
    <cellStyle name="Walutowy 2 2 2 4 2 7 2" xfId="1878" xr:uid="{750B9D66-A558-4077-BF27-3B217977997A}"/>
    <cellStyle name="Walutowy 2 2 2 4 2 8" xfId="1269" xr:uid="{FE970A64-730B-442A-BAB8-A35834F400AD}"/>
    <cellStyle name="Walutowy 2 2 2 4 3" xfId="69" xr:uid="{08A512AA-C24F-4785-9699-038C6ABDDE68}"/>
    <cellStyle name="Walutowy 2 2 2 4 3 2" xfId="221" xr:uid="{082C34DB-FA10-4325-AFB0-496F532C491D}"/>
    <cellStyle name="Walutowy 2 2 2 4 3 2 2" xfId="525" xr:uid="{009A430B-7962-4BA8-8CD7-AC7715736F7D}"/>
    <cellStyle name="Walutowy 2 2 2 4 3 2 2 2" xfId="1135" xr:uid="{FA560ABF-68BA-4896-A821-30BF77AB8A67}"/>
    <cellStyle name="Walutowy 2 2 2 4 3 2 2 2 2" xfId="2353" xr:uid="{6A7ECC0C-7F49-4BB7-8940-9043E16DDF6E}"/>
    <cellStyle name="Walutowy 2 2 2 4 3 2 2 3" xfId="1744" xr:uid="{7331C339-D45C-4527-86DB-6BC480DDCB1E}"/>
    <cellStyle name="Walutowy 2 2 2 4 3 2 3" xfId="831" xr:uid="{1C5ECAB9-661E-4ECC-806C-D56EDD8DD0E5}"/>
    <cellStyle name="Walutowy 2 2 2 4 3 2 3 2" xfId="2049" xr:uid="{05CD5ABB-23AE-4E10-9E6C-EE8A9E4FC7ED}"/>
    <cellStyle name="Walutowy 2 2 2 4 3 2 4" xfId="1440" xr:uid="{802750B2-515A-45DC-960F-1F304E3F6287}"/>
    <cellStyle name="Walutowy 2 2 2 4 3 3" xfId="373" xr:uid="{D9C6FBDE-0A8B-490E-8021-69BE62CF0B07}"/>
    <cellStyle name="Walutowy 2 2 2 4 3 3 2" xfId="983" xr:uid="{AF5062C8-53CC-456A-B6E2-226B9F227F6B}"/>
    <cellStyle name="Walutowy 2 2 2 4 3 3 2 2" xfId="2201" xr:uid="{AF95832E-01DB-4BB8-9EA9-00CB963C8B50}"/>
    <cellStyle name="Walutowy 2 2 2 4 3 3 3" xfId="1592" xr:uid="{C215C095-1E6F-4CB7-909D-76115A459463}"/>
    <cellStyle name="Walutowy 2 2 2 4 3 4" xfId="679" xr:uid="{B38DFC18-8312-45F6-8152-AAAF29429ACE}"/>
    <cellStyle name="Walutowy 2 2 2 4 3 4 2" xfId="1897" xr:uid="{86918417-1713-41FF-9F00-1E98DCE7539F}"/>
    <cellStyle name="Walutowy 2 2 2 4 3 5" xfId="1288" xr:uid="{3EB7A09A-39B3-4831-A5BE-8C1500BBDA8B}"/>
    <cellStyle name="Walutowy 2 2 2 4 4" xfId="114" xr:uid="{F71F68B6-7576-4427-8BA8-C6D4451006C9}"/>
    <cellStyle name="Walutowy 2 2 2 4 4 2" xfId="266" xr:uid="{A464C0AE-B9E5-465E-8E73-60E420608D15}"/>
    <cellStyle name="Walutowy 2 2 2 4 4 2 2" xfId="570" xr:uid="{8E2653F4-69E3-493B-A98E-EB1F3AC84A21}"/>
    <cellStyle name="Walutowy 2 2 2 4 4 2 2 2" xfId="1180" xr:uid="{F521FEB6-3725-4076-8A8C-17DE7EEFB638}"/>
    <cellStyle name="Walutowy 2 2 2 4 4 2 2 2 2" xfId="2398" xr:uid="{ABEA7C13-4B3D-4AC5-8983-4DA86E34BC00}"/>
    <cellStyle name="Walutowy 2 2 2 4 4 2 2 3" xfId="1789" xr:uid="{353AFA06-F659-48E5-9B93-F26A4D6A5F58}"/>
    <cellStyle name="Walutowy 2 2 2 4 4 2 3" xfId="876" xr:uid="{030A7ED7-932D-49A9-9469-73157D3D32B8}"/>
    <cellStyle name="Walutowy 2 2 2 4 4 2 3 2" xfId="2094" xr:uid="{85623362-3C95-4C40-BCD7-9963EB21080C}"/>
    <cellStyle name="Walutowy 2 2 2 4 4 2 4" xfId="1485" xr:uid="{963DC5B2-E099-477C-B943-42272BEE71A8}"/>
    <cellStyle name="Walutowy 2 2 2 4 4 3" xfId="418" xr:uid="{A1FB6EC2-E34F-4D19-B59B-A134C507A109}"/>
    <cellStyle name="Walutowy 2 2 2 4 4 3 2" xfId="1028" xr:uid="{0FCCD031-1C95-4DE1-9183-51DFE600B6DB}"/>
    <cellStyle name="Walutowy 2 2 2 4 4 3 2 2" xfId="2246" xr:uid="{AB281B98-E4BC-4F6D-A82F-19768A304505}"/>
    <cellStyle name="Walutowy 2 2 2 4 4 3 3" xfId="1637" xr:uid="{66E2E75D-4CB9-4259-9EDB-F027BC292131}"/>
    <cellStyle name="Walutowy 2 2 2 4 4 4" xfId="724" xr:uid="{DD6EC21A-3016-43EC-820A-483A4D2BE008}"/>
    <cellStyle name="Walutowy 2 2 2 4 4 4 2" xfId="1942" xr:uid="{D9AD5669-4056-40C4-B8CD-D518730B71DC}"/>
    <cellStyle name="Walutowy 2 2 2 4 4 5" xfId="1333" xr:uid="{042F9B59-65F1-418F-A38F-DCCE61D62843}"/>
    <cellStyle name="Walutowy 2 2 2 4 5" xfId="145" xr:uid="{9B0287FC-BF62-4802-AC8C-EFB3526CD394}"/>
    <cellStyle name="Walutowy 2 2 2 4 5 2" xfId="297" xr:uid="{F1D9F1E8-A5ED-4D6C-9B69-940FF1FA94F1}"/>
    <cellStyle name="Walutowy 2 2 2 4 5 2 2" xfId="601" xr:uid="{4F95EEF3-B8EB-410A-9BAC-5074B81553DB}"/>
    <cellStyle name="Walutowy 2 2 2 4 5 2 2 2" xfId="1211" xr:uid="{E343E7FD-A42F-456B-B50A-A52DD08049FC}"/>
    <cellStyle name="Walutowy 2 2 2 4 5 2 2 2 2" xfId="2429" xr:uid="{9DCF7D4C-D344-473E-A774-7D3D93BC4DC7}"/>
    <cellStyle name="Walutowy 2 2 2 4 5 2 2 3" xfId="1820" xr:uid="{3D3DCF64-14CD-487B-AF42-281EB20154C2}"/>
    <cellStyle name="Walutowy 2 2 2 4 5 2 3" xfId="907" xr:uid="{B3185688-0342-4CB8-AAC8-A6D4427670D4}"/>
    <cellStyle name="Walutowy 2 2 2 4 5 2 3 2" xfId="2125" xr:uid="{6147B385-DE72-4C75-8DFB-C46860F259BC}"/>
    <cellStyle name="Walutowy 2 2 2 4 5 2 4" xfId="1516" xr:uid="{472BF930-3EA8-42AB-8001-283903CDDE73}"/>
    <cellStyle name="Walutowy 2 2 2 4 5 3" xfId="449" xr:uid="{C77A076D-72BD-42CE-A342-5BC379FF81C6}"/>
    <cellStyle name="Walutowy 2 2 2 4 5 3 2" xfId="1059" xr:uid="{F6EC71E4-6AF6-4B59-9044-057EFE957F79}"/>
    <cellStyle name="Walutowy 2 2 2 4 5 3 2 2" xfId="2277" xr:uid="{35F24DF5-5F7C-4C4C-80CF-A314DBDFBBB0}"/>
    <cellStyle name="Walutowy 2 2 2 4 5 3 3" xfId="1668" xr:uid="{17DC3EA9-6157-45A0-ACAA-1C7A5E8F73A2}"/>
    <cellStyle name="Walutowy 2 2 2 4 5 4" xfId="755" xr:uid="{5C51666D-E602-472A-B10E-500BFF23D9C6}"/>
    <cellStyle name="Walutowy 2 2 2 4 5 4 2" xfId="1973" xr:uid="{73A5264D-5536-4675-A419-CE378DB32B15}"/>
    <cellStyle name="Walutowy 2 2 2 4 5 5" xfId="1364" xr:uid="{54822698-4850-4598-A6C5-2B27B4C985FF}"/>
    <cellStyle name="Walutowy 2 2 2 4 6" xfId="183" xr:uid="{147CCB7E-F906-4C41-B068-52119C08A5F1}"/>
    <cellStyle name="Walutowy 2 2 2 4 6 2" xfId="487" xr:uid="{E28490B8-2CB3-4ADB-803E-C05001D11585}"/>
    <cellStyle name="Walutowy 2 2 2 4 6 2 2" xfId="1097" xr:uid="{2AEFCD6A-73CB-4595-A533-256ED2A9E40F}"/>
    <cellStyle name="Walutowy 2 2 2 4 6 2 2 2" xfId="2315" xr:uid="{41E45922-026E-4955-908E-006C5542A6EE}"/>
    <cellStyle name="Walutowy 2 2 2 4 6 2 3" xfId="1706" xr:uid="{BC8D6D28-E80D-4478-879E-9D355C35E98E}"/>
    <cellStyle name="Walutowy 2 2 2 4 6 3" xfId="793" xr:uid="{22D6BA84-0030-48E4-AA78-1983461321B6}"/>
    <cellStyle name="Walutowy 2 2 2 4 6 3 2" xfId="2011" xr:uid="{0496BDAC-BA1F-4F16-93E4-A6EC6EDB60A0}"/>
    <cellStyle name="Walutowy 2 2 2 4 6 4" xfId="1402" xr:uid="{838DAA5E-02A4-4EF0-AACD-25F34DA6ABFB}"/>
    <cellStyle name="Walutowy 2 2 2 4 7" xfId="335" xr:uid="{E59B9AD6-2187-4E0E-9668-57D4898AC18C}"/>
    <cellStyle name="Walutowy 2 2 2 4 7 2" xfId="945" xr:uid="{564C3CAD-1AB9-4634-8C7A-CD2FB194519F}"/>
    <cellStyle name="Walutowy 2 2 2 4 7 2 2" xfId="2163" xr:uid="{1B4D98AC-A9C3-4F30-8A57-807F7425CE7C}"/>
    <cellStyle name="Walutowy 2 2 2 4 7 3" xfId="1554" xr:uid="{5E20EB0F-9891-4AAA-A26B-7C5DB5744E48}"/>
    <cellStyle name="Walutowy 2 2 2 4 8" xfId="641" xr:uid="{302916FE-BF2A-4FC1-8BE5-6FA1FBE30E51}"/>
    <cellStyle name="Walutowy 2 2 2 4 8 2" xfId="1859" xr:uid="{390D1750-2FEF-4E7E-9B07-092DD6E21B1B}"/>
    <cellStyle name="Walutowy 2 2 2 4 9" xfId="1250" xr:uid="{DBE4ED87-D9D2-4EE3-81CC-3D4F086290A4}"/>
    <cellStyle name="Walutowy 2 2 2 5" xfId="47" xr:uid="{BF5DB981-505A-476F-B4DD-B61949F86F03}"/>
    <cellStyle name="Walutowy 2 2 2 5 2" xfId="85" xr:uid="{EC1F02BA-4C8B-4ED4-B95B-4C3AFBAF6368}"/>
    <cellStyle name="Walutowy 2 2 2 5 2 2" xfId="237" xr:uid="{00E58537-DE89-4B50-AF0F-59F650CCC339}"/>
    <cellStyle name="Walutowy 2 2 2 5 2 2 2" xfId="541" xr:uid="{A3981E9A-9E11-42DF-880E-F9C5022B0AF3}"/>
    <cellStyle name="Walutowy 2 2 2 5 2 2 2 2" xfId="1151" xr:uid="{45AE2476-9AB9-4165-9578-516805369592}"/>
    <cellStyle name="Walutowy 2 2 2 5 2 2 2 2 2" xfId="2369" xr:uid="{9A04527B-D811-4DAD-B6AC-8CE68C21B312}"/>
    <cellStyle name="Walutowy 2 2 2 5 2 2 2 3" xfId="1760" xr:uid="{5F07490B-0113-4DC0-BAB3-7BB7CCA84112}"/>
    <cellStyle name="Walutowy 2 2 2 5 2 2 3" xfId="847" xr:uid="{E0E2F7BA-6F68-40C2-9466-F4E5D539BD88}"/>
    <cellStyle name="Walutowy 2 2 2 5 2 2 3 2" xfId="2065" xr:uid="{3088A3C9-F972-4059-9B85-D1016EB0D10C}"/>
    <cellStyle name="Walutowy 2 2 2 5 2 2 4" xfId="1456" xr:uid="{BD1E34FA-7CB7-44F3-B41D-357C7F1EC519}"/>
    <cellStyle name="Walutowy 2 2 2 5 2 3" xfId="389" xr:uid="{19DF8DEE-047D-42B5-9AFA-1D3A21C749F7}"/>
    <cellStyle name="Walutowy 2 2 2 5 2 3 2" xfId="999" xr:uid="{8A15F0E3-63BE-4B99-96D1-9A83B550755B}"/>
    <cellStyle name="Walutowy 2 2 2 5 2 3 2 2" xfId="2217" xr:uid="{B44F98BA-12CF-4C34-8ED1-22BC551A9447}"/>
    <cellStyle name="Walutowy 2 2 2 5 2 3 3" xfId="1608" xr:uid="{86F240CE-F5EB-45BC-9450-E7750F829C77}"/>
    <cellStyle name="Walutowy 2 2 2 5 2 4" xfId="695" xr:uid="{7C93EEFA-A1DA-45A0-A761-AE754BD0E0DC}"/>
    <cellStyle name="Walutowy 2 2 2 5 2 4 2" xfId="1913" xr:uid="{01A0C05C-65AF-45EB-AE96-DB9A2D12B8D3}"/>
    <cellStyle name="Walutowy 2 2 2 5 2 5" xfId="1304" xr:uid="{A02A643D-12EC-4E90-AB45-667E4ADD4A60}"/>
    <cellStyle name="Walutowy 2 2 2 5 3" xfId="130" xr:uid="{0A1266A2-27BB-4A13-9C19-9372A0A0B3CF}"/>
    <cellStyle name="Walutowy 2 2 2 5 3 2" xfId="282" xr:uid="{8BC79500-B5B6-4FAA-8F61-C923B8BB9F62}"/>
    <cellStyle name="Walutowy 2 2 2 5 3 2 2" xfId="586" xr:uid="{F95F4D45-034A-4D6A-B7FA-11117B687154}"/>
    <cellStyle name="Walutowy 2 2 2 5 3 2 2 2" xfId="1196" xr:uid="{EEEB471E-6E40-4395-AC68-A1EC4ED2DB43}"/>
    <cellStyle name="Walutowy 2 2 2 5 3 2 2 2 2" xfId="2414" xr:uid="{34D1F17A-6401-4F8D-8104-54B7DB90F455}"/>
    <cellStyle name="Walutowy 2 2 2 5 3 2 2 3" xfId="1805" xr:uid="{B3AEABA7-6313-4D62-BC28-D8708DD86492}"/>
    <cellStyle name="Walutowy 2 2 2 5 3 2 3" xfId="892" xr:uid="{65704A24-2680-4A5E-AF29-875ED186DE0D}"/>
    <cellStyle name="Walutowy 2 2 2 5 3 2 3 2" xfId="2110" xr:uid="{8173A4C5-C81B-44E0-A5F9-95A0447D3E69}"/>
    <cellStyle name="Walutowy 2 2 2 5 3 2 4" xfId="1501" xr:uid="{5C470446-AA1E-4A9D-8E8B-60CA1A4E6C08}"/>
    <cellStyle name="Walutowy 2 2 2 5 3 3" xfId="434" xr:uid="{3DCBFB9C-E024-4F56-9BFE-D41D42C7A653}"/>
    <cellStyle name="Walutowy 2 2 2 5 3 3 2" xfId="1044" xr:uid="{EF7BE20A-9D4A-4164-BA3E-E0E2FC0DEB86}"/>
    <cellStyle name="Walutowy 2 2 2 5 3 3 2 2" xfId="2262" xr:uid="{0387F726-F38D-41A7-9F34-2CC5F693AFB0}"/>
    <cellStyle name="Walutowy 2 2 2 5 3 3 3" xfId="1653" xr:uid="{14EAE9EB-4D03-4897-BA45-1904D4653BF1}"/>
    <cellStyle name="Walutowy 2 2 2 5 3 4" xfId="740" xr:uid="{190F4CFD-5D35-43C3-B255-F4E7D925EACA}"/>
    <cellStyle name="Walutowy 2 2 2 5 3 4 2" xfId="1958" xr:uid="{004241FF-38E4-486F-B089-CF8B4E435594}"/>
    <cellStyle name="Walutowy 2 2 2 5 3 5" xfId="1349" xr:uid="{A6F1C11E-1479-48B9-BFB2-C8C39471309B}"/>
    <cellStyle name="Walutowy 2 2 2 5 4" xfId="161" xr:uid="{76B86E4A-2145-4067-9B72-4BD73448E823}"/>
    <cellStyle name="Walutowy 2 2 2 5 4 2" xfId="313" xr:uid="{D504B900-3A14-4358-9AF3-EE94455A8695}"/>
    <cellStyle name="Walutowy 2 2 2 5 4 2 2" xfId="617" xr:uid="{A908FC2A-B79D-41BE-A0F4-D0FB8AFCE300}"/>
    <cellStyle name="Walutowy 2 2 2 5 4 2 2 2" xfId="1227" xr:uid="{D84D1C76-3040-49F6-820F-637EBA6917E4}"/>
    <cellStyle name="Walutowy 2 2 2 5 4 2 2 2 2" xfId="2445" xr:uid="{3E59EAA6-6B46-4157-8FB0-9866A470F431}"/>
    <cellStyle name="Walutowy 2 2 2 5 4 2 2 3" xfId="1836" xr:uid="{26CB9FAE-4D4B-46DC-98F0-381B0A6CAE45}"/>
    <cellStyle name="Walutowy 2 2 2 5 4 2 3" xfId="923" xr:uid="{3F992E9C-FB37-4B85-9323-B350786A941B}"/>
    <cellStyle name="Walutowy 2 2 2 5 4 2 3 2" xfId="2141" xr:uid="{DFBDDE6F-E8D0-4DD3-8AE0-961B3D4C6F3F}"/>
    <cellStyle name="Walutowy 2 2 2 5 4 2 4" xfId="1532" xr:uid="{378731E4-6198-4EB6-BE51-AEB548312FF2}"/>
    <cellStyle name="Walutowy 2 2 2 5 4 3" xfId="465" xr:uid="{B2466978-5428-4F56-881E-7E83B044C093}"/>
    <cellStyle name="Walutowy 2 2 2 5 4 3 2" xfId="1075" xr:uid="{BE27D417-F5ED-4B26-A0C4-E54D0FFC6391}"/>
    <cellStyle name="Walutowy 2 2 2 5 4 3 2 2" xfId="2293" xr:uid="{84F0832F-E482-4552-9ED9-CA0B47329E47}"/>
    <cellStyle name="Walutowy 2 2 2 5 4 3 3" xfId="1684" xr:uid="{39BE81E7-57F8-44FC-8D52-37525F91466F}"/>
    <cellStyle name="Walutowy 2 2 2 5 4 4" xfId="771" xr:uid="{270B7AFA-7958-4590-A410-1E299F47472C}"/>
    <cellStyle name="Walutowy 2 2 2 5 4 4 2" xfId="1989" xr:uid="{090D2FCA-4A75-4324-950F-8DF92B31532C}"/>
    <cellStyle name="Walutowy 2 2 2 5 4 5" xfId="1380" xr:uid="{3B8A7D9E-9057-415D-A2B0-1E3AFA87363B}"/>
    <cellStyle name="Walutowy 2 2 2 5 5" xfId="199" xr:uid="{E503EBBF-6272-4BA4-91EC-D98DC611599A}"/>
    <cellStyle name="Walutowy 2 2 2 5 5 2" xfId="503" xr:uid="{9692DBF7-F458-46B8-AEB8-13CA5DC1CDE6}"/>
    <cellStyle name="Walutowy 2 2 2 5 5 2 2" xfId="1113" xr:uid="{70C7E852-BD89-4D06-99BD-0420DB455AEF}"/>
    <cellStyle name="Walutowy 2 2 2 5 5 2 2 2" xfId="2331" xr:uid="{AA980783-18D7-40D5-9694-425287702F59}"/>
    <cellStyle name="Walutowy 2 2 2 5 5 2 3" xfId="1722" xr:uid="{57AE0EC8-8867-4CC1-AA7D-3818D39A3C77}"/>
    <cellStyle name="Walutowy 2 2 2 5 5 3" xfId="809" xr:uid="{ED0EE9FE-968E-40BF-B9FA-60183388EA6F}"/>
    <cellStyle name="Walutowy 2 2 2 5 5 3 2" xfId="2027" xr:uid="{87EB7356-1DD6-4513-A19D-8F8C790F860F}"/>
    <cellStyle name="Walutowy 2 2 2 5 5 4" xfId="1418" xr:uid="{E6B05E70-01EE-4AEA-91EA-1A4256BB0751}"/>
    <cellStyle name="Walutowy 2 2 2 5 6" xfId="351" xr:uid="{426EB078-4969-412A-807E-F7790902CD15}"/>
    <cellStyle name="Walutowy 2 2 2 5 6 2" xfId="961" xr:uid="{567FCB65-B31D-40E1-8289-2590089C1558}"/>
    <cellStyle name="Walutowy 2 2 2 5 6 2 2" xfId="2179" xr:uid="{E02CF646-8CBC-4A1D-9272-D2031BDF6120}"/>
    <cellStyle name="Walutowy 2 2 2 5 6 3" xfId="1570" xr:uid="{526FDD3E-6EA0-4025-9A62-2D9BEFAF1717}"/>
    <cellStyle name="Walutowy 2 2 2 5 7" xfId="657" xr:uid="{E0C6F857-EEAC-4F09-B00E-4325A8D427A4}"/>
    <cellStyle name="Walutowy 2 2 2 5 7 2" xfId="1875" xr:uid="{3BF192A7-6410-4465-AB2E-DA7BEEEBC2B9}"/>
    <cellStyle name="Walutowy 2 2 2 5 8" xfId="1266" xr:uid="{A003D676-1855-4DF1-80B4-BE3176202785}"/>
    <cellStyle name="Walutowy 2 2 2 6" xfId="66" xr:uid="{90D97CCC-CE36-4BED-9799-DAE5665F4FD0}"/>
    <cellStyle name="Walutowy 2 2 2 6 2" xfId="218" xr:uid="{62654230-84A3-4124-94AE-5E3A8A4C485A}"/>
    <cellStyle name="Walutowy 2 2 2 6 2 2" xfId="522" xr:uid="{F674FF1D-B057-4912-B6D1-F35320520029}"/>
    <cellStyle name="Walutowy 2 2 2 6 2 2 2" xfId="1132" xr:uid="{BDEBBCDE-EEC7-45E7-9016-03C5C4C1410B}"/>
    <cellStyle name="Walutowy 2 2 2 6 2 2 2 2" xfId="2350" xr:uid="{FD8639CA-5777-486A-8740-C8AC636F567E}"/>
    <cellStyle name="Walutowy 2 2 2 6 2 2 3" xfId="1741" xr:uid="{10A1FDFB-00A8-4AD6-9A8A-EA9D6472A996}"/>
    <cellStyle name="Walutowy 2 2 2 6 2 3" xfId="828" xr:uid="{64CB55D8-BD7F-45A0-A5BC-2A7678F68FBC}"/>
    <cellStyle name="Walutowy 2 2 2 6 2 3 2" xfId="2046" xr:uid="{40885DB5-4B1A-45FE-9E0F-59477D767D92}"/>
    <cellStyle name="Walutowy 2 2 2 6 2 4" xfId="1437" xr:uid="{87C6C0C6-BC7B-4904-B657-5AB608D4DD1B}"/>
    <cellStyle name="Walutowy 2 2 2 6 3" xfId="370" xr:uid="{4E534C8E-9915-43A5-98A3-AD3D9584B513}"/>
    <cellStyle name="Walutowy 2 2 2 6 3 2" xfId="980" xr:uid="{2EDE1D7F-8AAF-41D5-927A-A2637A336A0F}"/>
    <cellStyle name="Walutowy 2 2 2 6 3 2 2" xfId="2198" xr:uid="{412A630A-6E37-4F8E-91BC-399CA2DE2D08}"/>
    <cellStyle name="Walutowy 2 2 2 6 3 3" xfId="1589" xr:uid="{DB373B79-457C-49F0-92CA-142BB3FD36C2}"/>
    <cellStyle name="Walutowy 2 2 2 6 4" xfId="676" xr:uid="{FB63D3D8-A9EF-457D-AC33-AEAC1E34F564}"/>
    <cellStyle name="Walutowy 2 2 2 6 4 2" xfId="1894" xr:uid="{570961F9-96F7-4FD1-A321-F47FF6141F64}"/>
    <cellStyle name="Walutowy 2 2 2 6 5" xfId="1285" xr:uid="{18B54D97-067E-411D-A3E6-9E1E061DD7FD}"/>
    <cellStyle name="Walutowy 2 2 2 7" xfId="111" xr:uid="{B3310620-8B43-40D2-8E25-5952C31BB86B}"/>
    <cellStyle name="Walutowy 2 2 2 7 2" xfId="263" xr:uid="{F24A6609-3B0A-4863-B234-8290F5AFCC09}"/>
    <cellStyle name="Walutowy 2 2 2 7 2 2" xfId="567" xr:uid="{04553623-B39B-461D-8541-3E64FB40BF38}"/>
    <cellStyle name="Walutowy 2 2 2 7 2 2 2" xfId="1177" xr:uid="{C2146BA4-91E4-4944-8F25-421F8BB338A6}"/>
    <cellStyle name="Walutowy 2 2 2 7 2 2 2 2" xfId="2395" xr:uid="{C8355672-47D0-48B9-ABE3-74485494BAE9}"/>
    <cellStyle name="Walutowy 2 2 2 7 2 2 3" xfId="1786" xr:uid="{CA9295ED-892E-41AB-9B10-4589484ADD7D}"/>
    <cellStyle name="Walutowy 2 2 2 7 2 3" xfId="873" xr:uid="{99FA8C19-3BAC-47DD-A009-9E2488D662E6}"/>
    <cellStyle name="Walutowy 2 2 2 7 2 3 2" xfId="2091" xr:uid="{6AAFF2C0-D7FB-4022-9A4B-FA5E4BF2A765}"/>
    <cellStyle name="Walutowy 2 2 2 7 2 4" xfId="1482" xr:uid="{9765EAA9-3354-4680-9EE5-EC3D0F394510}"/>
    <cellStyle name="Walutowy 2 2 2 7 3" xfId="415" xr:uid="{8594DDF4-C4D2-4C56-A2BA-4D3F2F4F19B3}"/>
    <cellStyle name="Walutowy 2 2 2 7 3 2" xfId="1025" xr:uid="{5AA6FCD3-E77D-4BB1-BCE0-881DEB07355B}"/>
    <cellStyle name="Walutowy 2 2 2 7 3 2 2" xfId="2243" xr:uid="{C22A5FAB-8556-49C4-BD11-3115141FD3CF}"/>
    <cellStyle name="Walutowy 2 2 2 7 3 3" xfId="1634" xr:uid="{104BD9A1-FAF0-4E3A-857A-D1D8C3E5F28B}"/>
    <cellStyle name="Walutowy 2 2 2 7 4" xfId="721" xr:uid="{19F13453-7B10-4D94-A551-A3F3708E7AC3}"/>
    <cellStyle name="Walutowy 2 2 2 7 4 2" xfId="1939" xr:uid="{92A828DA-4856-445E-98A5-09C65694D7E8}"/>
    <cellStyle name="Walutowy 2 2 2 7 5" xfId="1330" xr:uid="{BD01FE8E-649E-4B07-848D-CB676EDF19D7}"/>
    <cellStyle name="Walutowy 2 2 2 8" xfId="100" xr:uid="{AF7336B9-4D78-41A2-B11F-725C6BA26450}"/>
    <cellStyle name="Walutowy 2 2 2 8 2" xfId="252" xr:uid="{D6FBCC37-632C-4B69-AD8E-9D1696B9A062}"/>
    <cellStyle name="Walutowy 2 2 2 8 2 2" xfId="556" xr:uid="{0ECD5E63-BE21-4DE2-8F89-0D8F019BE215}"/>
    <cellStyle name="Walutowy 2 2 2 8 2 2 2" xfId="1166" xr:uid="{F2A461BB-D87C-4193-8F02-D8F3DDB901BC}"/>
    <cellStyle name="Walutowy 2 2 2 8 2 2 2 2" xfId="2384" xr:uid="{C9A7C1BD-3D20-4773-99A4-BB02C7360D4A}"/>
    <cellStyle name="Walutowy 2 2 2 8 2 2 3" xfId="1775" xr:uid="{83D0F868-96C8-4393-AC19-2C6ACDFB8284}"/>
    <cellStyle name="Walutowy 2 2 2 8 2 3" xfId="862" xr:uid="{055E24C0-ED93-4CEF-9CB4-E21F7FC1964D}"/>
    <cellStyle name="Walutowy 2 2 2 8 2 3 2" xfId="2080" xr:uid="{9AEEC20C-9C27-4CC3-96FF-788014C2C747}"/>
    <cellStyle name="Walutowy 2 2 2 8 2 4" xfId="1471" xr:uid="{E28DB103-211C-46F0-8D15-10DB45C5A544}"/>
    <cellStyle name="Walutowy 2 2 2 8 3" xfId="404" xr:uid="{243A0B60-E71D-4F85-9C85-9CCD9F55D6CD}"/>
    <cellStyle name="Walutowy 2 2 2 8 3 2" xfId="1014" xr:uid="{9490F6FC-C210-40C4-896F-059EAB465F8E}"/>
    <cellStyle name="Walutowy 2 2 2 8 3 2 2" xfId="2232" xr:uid="{24F3058A-42A1-4792-B39A-E5F95B81DA27}"/>
    <cellStyle name="Walutowy 2 2 2 8 3 3" xfId="1623" xr:uid="{9BCC8097-A01C-48EE-B5F0-D4DB037F0335}"/>
    <cellStyle name="Walutowy 2 2 2 8 4" xfId="710" xr:uid="{9CB7C82C-B3E6-451B-B38D-CB6689EFAA02}"/>
    <cellStyle name="Walutowy 2 2 2 8 4 2" xfId="1928" xr:uid="{F31318F5-7CFC-463C-A9E4-6D51F2EF5084}"/>
    <cellStyle name="Walutowy 2 2 2 8 5" xfId="1319" xr:uid="{E1D87D16-B66E-4B74-B530-D3A453E8FCE4}"/>
    <cellStyle name="Walutowy 2 2 2 9" xfId="180" xr:uid="{C09CCEBF-944F-4EF1-B3EC-E630166ABEDC}"/>
    <cellStyle name="Walutowy 2 2 2 9 2" xfId="484" xr:uid="{0E1F6AE6-C542-4503-9B35-6FA0727FC069}"/>
    <cellStyle name="Walutowy 2 2 2 9 2 2" xfId="1094" xr:uid="{26E364EE-0EBA-4504-AEE8-8C2F3C307D4C}"/>
    <cellStyle name="Walutowy 2 2 2 9 2 2 2" xfId="2312" xr:uid="{900BFAD6-A702-4742-A6C4-2B14AFB3987A}"/>
    <cellStyle name="Walutowy 2 2 2 9 2 3" xfId="1703" xr:uid="{07645214-7209-4AB7-B58B-1E0DE8407242}"/>
    <cellStyle name="Walutowy 2 2 2 9 3" xfId="790" xr:uid="{3A3DDC4B-93A8-4D9D-858A-81CAA6D40A13}"/>
    <cellStyle name="Walutowy 2 2 2 9 3 2" xfId="2008" xr:uid="{4F5BC183-DD26-4EED-8253-BE05810F0772}"/>
    <cellStyle name="Walutowy 2 2 2 9 4" xfId="1399" xr:uid="{BE2E6EB4-4223-4855-96D2-B6DCB8039262}"/>
    <cellStyle name="Walutowy 2 2 3" xfId="25" xr:uid="{A4820811-43A6-4053-806D-7FD00A7B627B}"/>
    <cellStyle name="Walutowy 2 2 3 2" xfId="51" xr:uid="{4413E083-37A0-4F4A-8FEF-976873165F7C}"/>
    <cellStyle name="Walutowy 2 2 3 2 2" xfId="89" xr:uid="{A8C0CA1C-E84B-4C80-BE58-299A43C5DD62}"/>
    <cellStyle name="Walutowy 2 2 3 2 2 2" xfId="241" xr:uid="{09CC080F-559E-49C1-B2E1-397A6D2CAD1B}"/>
    <cellStyle name="Walutowy 2 2 3 2 2 2 2" xfId="545" xr:uid="{33712BEF-6529-4252-A3D2-FAAAE89E00A3}"/>
    <cellStyle name="Walutowy 2 2 3 2 2 2 2 2" xfId="1155" xr:uid="{F42DF80D-0D46-4EE5-B323-4A1007C83752}"/>
    <cellStyle name="Walutowy 2 2 3 2 2 2 2 2 2" xfId="2373" xr:uid="{D9813FC0-814A-41D4-AB07-F2D51E979BBD}"/>
    <cellStyle name="Walutowy 2 2 3 2 2 2 2 3" xfId="1764" xr:uid="{1CB95C14-3CA1-4B92-990E-0E8A1CEE52F6}"/>
    <cellStyle name="Walutowy 2 2 3 2 2 2 3" xfId="851" xr:uid="{8A03A296-01D5-481A-90BB-FA2A43A1F1A7}"/>
    <cellStyle name="Walutowy 2 2 3 2 2 2 3 2" xfId="2069" xr:uid="{E3B9043B-3ABC-4FF4-BA9A-97FC8049C171}"/>
    <cellStyle name="Walutowy 2 2 3 2 2 2 4" xfId="1460" xr:uid="{4807A254-598B-4D69-AD7D-A5739950100E}"/>
    <cellStyle name="Walutowy 2 2 3 2 2 3" xfId="393" xr:uid="{39D3598B-B864-4A4F-A7F9-551CB4E89E97}"/>
    <cellStyle name="Walutowy 2 2 3 2 2 3 2" xfId="1003" xr:uid="{E58FF55F-28E2-4F2D-B3F7-C7369B724EA2}"/>
    <cellStyle name="Walutowy 2 2 3 2 2 3 2 2" xfId="2221" xr:uid="{1CBDC5E0-9C89-49B3-BCB0-44A1B8801EBF}"/>
    <cellStyle name="Walutowy 2 2 3 2 2 3 3" xfId="1612" xr:uid="{3A1318DF-BB41-4B16-A521-FAE60B86902A}"/>
    <cellStyle name="Walutowy 2 2 3 2 2 4" xfId="699" xr:uid="{6D7021A9-4CF6-4353-80D4-DF66C447903F}"/>
    <cellStyle name="Walutowy 2 2 3 2 2 4 2" xfId="1917" xr:uid="{B5661E10-C3EF-4A8B-93DB-F1A5CFEF76C8}"/>
    <cellStyle name="Walutowy 2 2 3 2 2 5" xfId="1308" xr:uid="{141A0D06-F4B9-4837-8A33-B4DE9DEFA5C7}"/>
    <cellStyle name="Walutowy 2 2 3 2 3" xfId="134" xr:uid="{2952862E-AF95-4098-AF56-761EBD097607}"/>
    <cellStyle name="Walutowy 2 2 3 2 3 2" xfId="286" xr:uid="{00552435-BE4D-4E1A-A0AA-2CB4407D55F1}"/>
    <cellStyle name="Walutowy 2 2 3 2 3 2 2" xfId="590" xr:uid="{AAFF0D36-85CE-4390-8C94-1350C3978837}"/>
    <cellStyle name="Walutowy 2 2 3 2 3 2 2 2" xfId="1200" xr:uid="{23A9147F-CF2F-4AAA-9105-F61CFFAFA0B5}"/>
    <cellStyle name="Walutowy 2 2 3 2 3 2 2 2 2" xfId="2418" xr:uid="{1678CA00-0730-4A84-9E65-9586DE0D9AB5}"/>
    <cellStyle name="Walutowy 2 2 3 2 3 2 2 3" xfId="1809" xr:uid="{B59A01B9-54F8-4C02-9E10-8220E1C7B51B}"/>
    <cellStyle name="Walutowy 2 2 3 2 3 2 3" xfId="896" xr:uid="{8D17DCF8-CCDE-4E70-A028-20809875CDA7}"/>
    <cellStyle name="Walutowy 2 2 3 2 3 2 3 2" xfId="2114" xr:uid="{A0F18665-6E8F-4666-BCFB-A94A431124D1}"/>
    <cellStyle name="Walutowy 2 2 3 2 3 2 4" xfId="1505" xr:uid="{C6B93F3F-93F5-4958-9CE2-65D0C8AF3A83}"/>
    <cellStyle name="Walutowy 2 2 3 2 3 3" xfId="438" xr:uid="{11C96E12-5D43-47BB-9205-6B9579BAE1AF}"/>
    <cellStyle name="Walutowy 2 2 3 2 3 3 2" xfId="1048" xr:uid="{51F7117F-5377-4E9C-A4F4-DA40B92E6665}"/>
    <cellStyle name="Walutowy 2 2 3 2 3 3 2 2" xfId="2266" xr:uid="{680A82A5-C9C8-4077-8DE9-A69CC847AF3E}"/>
    <cellStyle name="Walutowy 2 2 3 2 3 3 3" xfId="1657" xr:uid="{4EF11980-D450-4881-855A-0D3E3D46D7A8}"/>
    <cellStyle name="Walutowy 2 2 3 2 3 4" xfId="744" xr:uid="{59AE41A5-6604-4922-B646-F76C64A22278}"/>
    <cellStyle name="Walutowy 2 2 3 2 3 4 2" xfId="1962" xr:uid="{EEF7E71C-F44E-4256-8652-B1D72BC12BAC}"/>
    <cellStyle name="Walutowy 2 2 3 2 3 5" xfId="1353" xr:uid="{4ACE827A-E1B4-4A8B-8FCB-A308F432B7B1}"/>
    <cellStyle name="Walutowy 2 2 3 2 4" xfId="165" xr:uid="{DC87FA40-E8FF-4518-A96E-895A699D3D33}"/>
    <cellStyle name="Walutowy 2 2 3 2 4 2" xfId="317" xr:uid="{D69587F8-E6B8-4957-BEC8-DFBE202F69E0}"/>
    <cellStyle name="Walutowy 2 2 3 2 4 2 2" xfId="621" xr:uid="{3E154DED-513C-447B-A716-6879091FE2DD}"/>
    <cellStyle name="Walutowy 2 2 3 2 4 2 2 2" xfId="1231" xr:uid="{8CEFE398-1F7E-4130-B336-9EB4BE339C85}"/>
    <cellStyle name="Walutowy 2 2 3 2 4 2 2 2 2" xfId="2449" xr:uid="{882D146C-E9C7-4AAC-ABF4-8FD54A85C2F9}"/>
    <cellStyle name="Walutowy 2 2 3 2 4 2 2 3" xfId="1840" xr:uid="{4740FF2E-4E2D-4F60-95F2-898D4A183EFC}"/>
    <cellStyle name="Walutowy 2 2 3 2 4 2 3" xfId="927" xr:uid="{3563B8EF-0A5D-486E-8244-F77FF864C27E}"/>
    <cellStyle name="Walutowy 2 2 3 2 4 2 3 2" xfId="2145" xr:uid="{4C027C67-D565-4CB5-BA2B-12566538852F}"/>
    <cellStyle name="Walutowy 2 2 3 2 4 2 4" xfId="1536" xr:uid="{7DC43EE1-53B9-46EA-B9A1-8DE1277ECF9F}"/>
    <cellStyle name="Walutowy 2 2 3 2 4 3" xfId="469" xr:uid="{68B67F6A-4A5C-461A-9BA4-7E3D47B2788F}"/>
    <cellStyle name="Walutowy 2 2 3 2 4 3 2" xfId="1079" xr:uid="{2A75D538-EB0F-48CD-9478-DDBA03D1E64C}"/>
    <cellStyle name="Walutowy 2 2 3 2 4 3 2 2" xfId="2297" xr:uid="{FFB80452-0352-4DF8-B2DE-5E769A467A58}"/>
    <cellStyle name="Walutowy 2 2 3 2 4 3 3" xfId="1688" xr:uid="{4F7BD766-70DF-40BF-BC7E-C50FA9AB26EB}"/>
    <cellStyle name="Walutowy 2 2 3 2 4 4" xfId="775" xr:uid="{7B6AD386-CB3C-4460-9491-ADE865768581}"/>
    <cellStyle name="Walutowy 2 2 3 2 4 4 2" xfId="1993" xr:uid="{10494A62-77FF-44FE-9EB6-849250633FFC}"/>
    <cellStyle name="Walutowy 2 2 3 2 4 5" xfId="1384" xr:uid="{C06FDC77-E14A-49B1-BCB9-2AF00ED53150}"/>
    <cellStyle name="Walutowy 2 2 3 2 5" xfId="203" xr:uid="{5DC2C9FB-1920-49BC-92CF-63F3B3AA5838}"/>
    <cellStyle name="Walutowy 2 2 3 2 5 2" xfId="507" xr:uid="{323A7E96-7277-44B7-B455-6A5E7753426E}"/>
    <cellStyle name="Walutowy 2 2 3 2 5 2 2" xfId="1117" xr:uid="{04087226-8024-4BEC-8C24-CD54CEB84C80}"/>
    <cellStyle name="Walutowy 2 2 3 2 5 2 2 2" xfId="2335" xr:uid="{72E86885-32F5-454F-89DE-075B9B94CA1C}"/>
    <cellStyle name="Walutowy 2 2 3 2 5 2 3" xfId="1726" xr:uid="{84CA3E1D-E75B-43E2-8B97-BF1791153532}"/>
    <cellStyle name="Walutowy 2 2 3 2 5 3" xfId="813" xr:uid="{2CD593BC-6DF9-4CE1-8E97-C8E3A2BBCA6F}"/>
    <cellStyle name="Walutowy 2 2 3 2 5 3 2" xfId="2031" xr:uid="{B8156E84-1177-4446-8A1F-EAEA4E6E0399}"/>
    <cellStyle name="Walutowy 2 2 3 2 5 4" xfId="1422" xr:uid="{A51E6B8A-023D-402D-A77D-7B694C0704D9}"/>
    <cellStyle name="Walutowy 2 2 3 2 6" xfId="355" xr:uid="{6EDCC8F5-546D-4657-B2A3-2DBB4C9412F2}"/>
    <cellStyle name="Walutowy 2 2 3 2 6 2" xfId="965" xr:uid="{B08CD114-B102-48B3-8F7E-E1253176DEFD}"/>
    <cellStyle name="Walutowy 2 2 3 2 6 2 2" xfId="2183" xr:uid="{72DC50AB-9C1E-413F-9375-0C7849BE4288}"/>
    <cellStyle name="Walutowy 2 2 3 2 6 3" xfId="1574" xr:uid="{8BE39C6B-13EA-4009-A28A-BDAC1DCAF6F6}"/>
    <cellStyle name="Walutowy 2 2 3 2 7" xfId="661" xr:uid="{674BF80A-F8A2-4E57-80B8-05E2B0B6AC10}"/>
    <cellStyle name="Walutowy 2 2 3 2 7 2" xfId="1879" xr:uid="{05D62FDB-6EB7-4DFB-AB17-08B6A9AB32EE}"/>
    <cellStyle name="Walutowy 2 2 3 2 8" xfId="1270" xr:uid="{77E65DEE-C666-4DE4-807A-F58574F2F336}"/>
    <cellStyle name="Walutowy 2 2 3 3" xfId="70" xr:uid="{704B8EFA-28C1-4CA9-B83C-30E7CA54D3DE}"/>
    <cellStyle name="Walutowy 2 2 3 3 2" xfId="222" xr:uid="{8358B67B-AD41-4177-8AF3-D5F2675382A7}"/>
    <cellStyle name="Walutowy 2 2 3 3 2 2" xfId="526" xr:uid="{4C24A40F-FD4E-464B-A2A0-1440AFBBD128}"/>
    <cellStyle name="Walutowy 2 2 3 3 2 2 2" xfId="1136" xr:uid="{E2A1AFAD-832F-4981-8884-336FDAF5E976}"/>
    <cellStyle name="Walutowy 2 2 3 3 2 2 2 2" xfId="2354" xr:uid="{37F5D3A3-045E-4188-97D8-43CFD882177A}"/>
    <cellStyle name="Walutowy 2 2 3 3 2 2 3" xfId="1745" xr:uid="{3CC60F1B-A0F4-4D2D-A605-B7210E81F7D2}"/>
    <cellStyle name="Walutowy 2 2 3 3 2 3" xfId="832" xr:uid="{2D299875-6157-4360-B648-FDCBE4A50E3B}"/>
    <cellStyle name="Walutowy 2 2 3 3 2 3 2" xfId="2050" xr:uid="{A7F8CF23-D40A-4317-AE89-51B8643BF29D}"/>
    <cellStyle name="Walutowy 2 2 3 3 2 4" xfId="1441" xr:uid="{70014F9C-31AF-443E-8C9F-3B264D56F439}"/>
    <cellStyle name="Walutowy 2 2 3 3 3" xfId="374" xr:uid="{DF8B44B7-2B35-4D60-812A-0033953BE1B2}"/>
    <cellStyle name="Walutowy 2 2 3 3 3 2" xfId="984" xr:uid="{6D4C641B-BAC8-4026-BCF6-73FBCBCAAB33}"/>
    <cellStyle name="Walutowy 2 2 3 3 3 2 2" xfId="2202" xr:uid="{FF7232F9-A2B3-4AE6-BFA6-3C948360D6F2}"/>
    <cellStyle name="Walutowy 2 2 3 3 3 3" xfId="1593" xr:uid="{2F6BEE00-E088-4D68-9085-3B5FE06789AE}"/>
    <cellStyle name="Walutowy 2 2 3 3 4" xfId="680" xr:uid="{35CD1247-108B-4F83-A94B-88E247BD9903}"/>
    <cellStyle name="Walutowy 2 2 3 3 4 2" xfId="1898" xr:uid="{D566AC32-ADCC-4F8C-9CFE-2D9CB899775B}"/>
    <cellStyle name="Walutowy 2 2 3 3 5" xfId="1289" xr:uid="{F372832E-E2C3-4840-9B80-F5C3EED99634}"/>
    <cellStyle name="Walutowy 2 2 3 4" xfId="115" xr:uid="{844B63AF-F659-4564-9C04-591EF6E3B8E6}"/>
    <cellStyle name="Walutowy 2 2 3 4 2" xfId="267" xr:uid="{9C64A191-CC91-4C93-A820-26A07E6A902E}"/>
    <cellStyle name="Walutowy 2 2 3 4 2 2" xfId="571" xr:uid="{7FADC594-1485-4CE9-A990-4ECD6B7B3509}"/>
    <cellStyle name="Walutowy 2 2 3 4 2 2 2" xfId="1181" xr:uid="{EF2165C5-EF51-497D-B6F7-4F7DD2BBF496}"/>
    <cellStyle name="Walutowy 2 2 3 4 2 2 2 2" xfId="2399" xr:uid="{5D24281A-C8B1-456A-8D3A-CC038C233F61}"/>
    <cellStyle name="Walutowy 2 2 3 4 2 2 3" xfId="1790" xr:uid="{45BC7B74-1C85-4604-87C6-3B513A03D5D0}"/>
    <cellStyle name="Walutowy 2 2 3 4 2 3" xfId="877" xr:uid="{042D73AC-0169-40B6-8506-F0D371DC3633}"/>
    <cellStyle name="Walutowy 2 2 3 4 2 3 2" xfId="2095" xr:uid="{D3A1DEEB-A698-4B17-9659-FF4F7C7860BE}"/>
    <cellStyle name="Walutowy 2 2 3 4 2 4" xfId="1486" xr:uid="{356EBF59-B8EF-44E0-BAC0-F08378BAE14F}"/>
    <cellStyle name="Walutowy 2 2 3 4 3" xfId="419" xr:uid="{33704B32-5FC1-43F1-9ABB-9FF9C82E5A0C}"/>
    <cellStyle name="Walutowy 2 2 3 4 3 2" xfId="1029" xr:uid="{49AC06A1-18CB-4352-9978-B7AA59495A8D}"/>
    <cellStyle name="Walutowy 2 2 3 4 3 2 2" xfId="2247" xr:uid="{6C95F626-A9C2-4564-B3B6-4B0A983D7B27}"/>
    <cellStyle name="Walutowy 2 2 3 4 3 3" xfId="1638" xr:uid="{C3E4CA05-359E-4FAF-BD5C-A20DF90517F4}"/>
    <cellStyle name="Walutowy 2 2 3 4 4" xfId="725" xr:uid="{71EFC175-23C1-4437-8DF2-F750EA586300}"/>
    <cellStyle name="Walutowy 2 2 3 4 4 2" xfId="1943" xr:uid="{22071373-027F-44EB-89A6-C1DF2612786B}"/>
    <cellStyle name="Walutowy 2 2 3 4 5" xfId="1334" xr:uid="{4CF613E5-045C-4E0A-8988-979E63AA70A2}"/>
    <cellStyle name="Walutowy 2 2 3 5" xfId="146" xr:uid="{9AF47EED-F251-4097-BEC3-3385ACDA63A9}"/>
    <cellStyle name="Walutowy 2 2 3 5 2" xfId="298" xr:uid="{9EE3A0EF-9CBA-4092-8D60-0957694EC5CA}"/>
    <cellStyle name="Walutowy 2 2 3 5 2 2" xfId="602" xr:uid="{096A7ACF-FA2D-47E7-9E93-E68E87AAB02C}"/>
    <cellStyle name="Walutowy 2 2 3 5 2 2 2" xfId="1212" xr:uid="{877DE1CB-09C2-4F87-8004-7513B9B24EBF}"/>
    <cellStyle name="Walutowy 2 2 3 5 2 2 2 2" xfId="2430" xr:uid="{42E3C22C-C397-4B4F-A1DC-3C8F68A40B87}"/>
    <cellStyle name="Walutowy 2 2 3 5 2 2 3" xfId="1821" xr:uid="{F21D86DC-18B1-468F-AAB1-BF67766636C7}"/>
    <cellStyle name="Walutowy 2 2 3 5 2 3" xfId="908" xr:uid="{5883C969-ABAF-4A2F-BCBC-66472EA4954E}"/>
    <cellStyle name="Walutowy 2 2 3 5 2 3 2" xfId="2126" xr:uid="{B291A7A6-E37D-4550-B0A4-54FD16DFDC4E}"/>
    <cellStyle name="Walutowy 2 2 3 5 2 4" xfId="1517" xr:uid="{7ABFB327-9CA4-43F2-A712-091EA44C7B8C}"/>
    <cellStyle name="Walutowy 2 2 3 5 3" xfId="450" xr:uid="{58ADEF31-A646-4410-BD7E-F720D0E2EFFB}"/>
    <cellStyle name="Walutowy 2 2 3 5 3 2" xfId="1060" xr:uid="{AEF72F8C-40F6-4DA4-9342-9274E78B04DD}"/>
    <cellStyle name="Walutowy 2 2 3 5 3 2 2" xfId="2278" xr:uid="{6D17A1BC-0A4F-48CE-BD4D-BB12859A65D4}"/>
    <cellStyle name="Walutowy 2 2 3 5 3 3" xfId="1669" xr:uid="{98057668-517D-4F02-88E8-BCEE6ADE79F7}"/>
    <cellStyle name="Walutowy 2 2 3 5 4" xfId="756" xr:uid="{3C423418-9F36-4310-A66E-A0CA40D36A92}"/>
    <cellStyle name="Walutowy 2 2 3 5 4 2" xfId="1974" xr:uid="{7EF6E947-F72D-41CB-997B-9B0E776C2BD9}"/>
    <cellStyle name="Walutowy 2 2 3 5 5" xfId="1365" xr:uid="{FD575CBC-4878-4872-A6E2-F3449F544E17}"/>
    <cellStyle name="Walutowy 2 2 3 6" xfId="184" xr:uid="{C720BAD3-9AE6-4BE1-89AB-397F80DB9783}"/>
    <cellStyle name="Walutowy 2 2 3 6 2" xfId="488" xr:uid="{9BC34085-D916-46B7-8518-D42B78886D57}"/>
    <cellStyle name="Walutowy 2 2 3 6 2 2" xfId="1098" xr:uid="{B3D3B599-56C2-4866-9221-843E464485F3}"/>
    <cellStyle name="Walutowy 2 2 3 6 2 2 2" xfId="2316" xr:uid="{E184751B-7C83-42A1-8AC4-9DC5B6E9E7DE}"/>
    <cellStyle name="Walutowy 2 2 3 6 2 3" xfId="1707" xr:uid="{F91BBFC9-7437-412D-8441-2F4EFD173831}"/>
    <cellStyle name="Walutowy 2 2 3 6 3" xfId="794" xr:uid="{AF04647A-8B31-4E7B-BB63-49114B110A75}"/>
    <cellStyle name="Walutowy 2 2 3 6 3 2" xfId="2012" xr:uid="{CF23042F-29DB-4603-B75A-3F59D47D2B9A}"/>
    <cellStyle name="Walutowy 2 2 3 6 4" xfId="1403" xr:uid="{1261F976-E95D-488B-88D6-8E3405E84088}"/>
    <cellStyle name="Walutowy 2 2 3 7" xfId="336" xr:uid="{273EB16A-181F-456E-8202-56BC2985968A}"/>
    <cellStyle name="Walutowy 2 2 3 7 2" xfId="946" xr:uid="{69B668F3-866F-4140-8044-30EB78E824FC}"/>
    <cellStyle name="Walutowy 2 2 3 7 2 2" xfId="2164" xr:uid="{51A162BA-737C-4030-A502-511C0C63B19D}"/>
    <cellStyle name="Walutowy 2 2 3 7 3" xfId="1555" xr:uid="{F3D1B183-2FDC-407C-95C5-89FB2D033A1C}"/>
    <cellStyle name="Walutowy 2 2 3 8" xfId="642" xr:uid="{88B12D68-1251-4039-BB12-F0665F0E09FD}"/>
    <cellStyle name="Walutowy 2 2 3 8 2" xfId="1860" xr:uid="{FC64FA82-5814-4B94-8ED6-66AACFD3F2D4}"/>
    <cellStyle name="Walutowy 2 2 3 9" xfId="1251" xr:uid="{4201FC15-908C-4CAD-9D6B-64FD82AF0264}"/>
    <cellStyle name="Walutowy 2 2 4" xfId="26" xr:uid="{82795074-351C-4CC6-8C15-3AD0D6BF6BDD}"/>
    <cellStyle name="Walutowy 2 2 4 2" xfId="52" xr:uid="{13166C62-C414-4557-B193-A52A5A8168E0}"/>
    <cellStyle name="Walutowy 2 2 4 2 2" xfId="90" xr:uid="{BC0C9836-B135-47E2-A1C7-74B19E9B7C34}"/>
    <cellStyle name="Walutowy 2 2 4 2 2 2" xfId="242" xr:uid="{17DD9C24-6E56-45AD-B288-2AC33D254C85}"/>
    <cellStyle name="Walutowy 2 2 4 2 2 2 2" xfId="546" xr:uid="{8047BBE3-F6DD-4D6F-9FD5-873B794E8651}"/>
    <cellStyle name="Walutowy 2 2 4 2 2 2 2 2" xfId="1156" xr:uid="{B186A9BB-7A9B-47E3-8AD2-0E59643F7FC8}"/>
    <cellStyle name="Walutowy 2 2 4 2 2 2 2 2 2" xfId="2374" xr:uid="{991EA41D-0F7A-413D-86F6-7B1AD122DB7E}"/>
    <cellStyle name="Walutowy 2 2 4 2 2 2 2 3" xfId="1765" xr:uid="{6CA9F2A0-4B1F-44E1-BA70-DAAD7EF94DE1}"/>
    <cellStyle name="Walutowy 2 2 4 2 2 2 3" xfId="852" xr:uid="{6EFF75F8-7D12-4F18-909B-70768A4EE203}"/>
    <cellStyle name="Walutowy 2 2 4 2 2 2 3 2" xfId="2070" xr:uid="{7F1D103E-6E9C-4DA2-A368-CA621DC145C9}"/>
    <cellStyle name="Walutowy 2 2 4 2 2 2 4" xfId="1461" xr:uid="{057E2C73-BD81-4D36-83ED-67DD04BE2296}"/>
    <cellStyle name="Walutowy 2 2 4 2 2 3" xfId="394" xr:uid="{DB516B40-DFF0-41D8-A63E-512C73BF8545}"/>
    <cellStyle name="Walutowy 2 2 4 2 2 3 2" xfId="1004" xr:uid="{A0607711-04E9-419D-9683-0610B8CAC7B5}"/>
    <cellStyle name="Walutowy 2 2 4 2 2 3 2 2" xfId="2222" xr:uid="{A686960E-E0DD-4FB7-8C99-203937BD64D4}"/>
    <cellStyle name="Walutowy 2 2 4 2 2 3 3" xfId="1613" xr:uid="{77293D2D-4618-4907-B5C7-5BCF873117FD}"/>
    <cellStyle name="Walutowy 2 2 4 2 2 4" xfId="700" xr:uid="{9937FCFC-6A51-45DB-93BE-BD64E107D95C}"/>
    <cellStyle name="Walutowy 2 2 4 2 2 4 2" xfId="1918" xr:uid="{5CCDF93E-108E-4BB1-944B-40CC692B45A4}"/>
    <cellStyle name="Walutowy 2 2 4 2 2 5" xfId="1309" xr:uid="{7E9282B1-3BC3-4F04-AA34-EB3D1ED7EC8D}"/>
    <cellStyle name="Walutowy 2 2 4 2 3" xfId="135" xr:uid="{9C9E9C66-66D7-4407-97C3-6ACFD64EBD8E}"/>
    <cellStyle name="Walutowy 2 2 4 2 3 2" xfId="287" xr:uid="{31E9C079-FEC3-4689-89F1-2529CAF174AD}"/>
    <cellStyle name="Walutowy 2 2 4 2 3 2 2" xfId="591" xr:uid="{79B41030-907C-4C59-AFB4-9C2EDB3B8EC3}"/>
    <cellStyle name="Walutowy 2 2 4 2 3 2 2 2" xfId="1201" xr:uid="{8F65F672-724F-4C28-8822-7858F75568F8}"/>
    <cellStyle name="Walutowy 2 2 4 2 3 2 2 2 2" xfId="2419" xr:uid="{B324FB3C-F648-4623-8C97-EEBCEEB71AA5}"/>
    <cellStyle name="Walutowy 2 2 4 2 3 2 2 3" xfId="1810" xr:uid="{A8BEF9BC-6918-4992-9953-9D629D84D7C2}"/>
    <cellStyle name="Walutowy 2 2 4 2 3 2 3" xfId="897" xr:uid="{092E448D-9133-4F5D-8A63-E988F7F3CE6E}"/>
    <cellStyle name="Walutowy 2 2 4 2 3 2 3 2" xfId="2115" xr:uid="{4D423D1C-CD62-4B29-A92E-00AB74269881}"/>
    <cellStyle name="Walutowy 2 2 4 2 3 2 4" xfId="1506" xr:uid="{5AF8EC14-13FB-430A-B5C8-79EFA40F59CF}"/>
    <cellStyle name="Walutowy 2 2 4 2 3 3" xfId="439" xr:uid="{7EBF4632-D92A-4C53-BEA6-5EAE8163A596}"/>
    <cellStyle name="Walutowy 2 2 4 2 3 3 2" xfId="1049" xr:uid="{2F03B1A5-9925-4309-83EA-949D79AEFA80}"/>
    <cellStyle name="Walutowy 2 2 4 2 3 3 2 2" xfId="2267" xr:uid="{0C9B353B-AC8D-4907-B88A-4D87FF961269}"/>
    <cellStyle name="Walutowy 2 2 4 2 3 3 3" xfId="1658" xr:uid="{BE46DF44-B54B-4F92-94D1-258210874620}"/>
    <cellStyle name="Walutowy 2 2 4 2 3 4" xfId="745" xr:uid="{E303DBA1-BBD8-4F32-A60B-7F2F48A807BF}"/>
    <cellStyle name="Walutowy 2 2 4 2 3 4 2" xfId="1963" xr:uid="{3DC945D2-44A0-4FDF-BC50-3EFC3B943544}"/>
    <cellStyle name="Walutowy 2 2 4 2 3 5" xfId="1354" xr:uid="{5B81CF4A-32E1-4E1E-914D-639548517B3F}"/>
    <cellStyle name="Walutowy 2 2 4 2 4" xfId="166" xr:uid="{8586FA3D-EDFA-4FBE-AF0B-724B4AFF17B7}"/>
    <cellStyle name="Walutowy 2 2 4 2 4 2" xfId="318" xr:uid="{846D454E-663C-4B48-8C42-5BADF7844E69}"/>
    <cellStyle name="Walutowy 2 2 4 2 4 2 2" xfId="622" xr:uid="{63C426EC-B602-40A5-9463-969FB5666B01}"/>
    <cellStyle name="Walutowy 2 2 4 2 4 2 2 2" xfId="1232" xr:uid="{10FB8877-684E-44B8-9DDF-395074AECF00}"/>
    <cellStyle name="Walutowy 2 2 4 2 4 2 2 2 2" xfId="2450" xr:uid="{A72590E1-D5E2-4BFF-9AFA-7C34E2060F73}"/>
    <cellStyle name="Walutowy 2 2 4 2 4 2 2 3" xfId="1841" xr:uid="{0B08BBCC-7DBE-40CF-8F70-84F9D8C0D8BD}"/>
    <cellStyle name="Walutowy 2 2 4 2 4 2 3" xfId="928" xr:uid="{916D1F2A-C951-40E7-930B-6E7E9D5C02FD}"/>
    <cellStyle name="Walutowy 2 2 4 2 4 2 3 2" xfId="2146" xr:uid="{9BA2CCE0-80AB-4002-972B-26FB3E9078CA}"/>
    <cellStyle name="Walutowy 2 2 4 2 4 2 4" xfId="1537" xr:uid="{30DBB961-F743-4859-ABB3-C676CC096A22}"/>
    <cellStyle name="Walutowy 2 2 4 2 4 3" xfId="470" xr:uid="{4E5569CA-E4E1-40F7-93CE-AC4DD5DC7963}"/>
    <cellStyle name="Walutowy 2 2 4 2 4 3 2" xfId="1080" xr:uid="{EC6CAAF1-1D6B-4F47-994D-ABD0D1173522}"/>
    <cellStyle name="Walutowy 2 2 4 2 4 3 2 2" xfId="2298" xr:uid="{CC1AF6FA-0D9A-4178-AF61-152291A18BD7}"/>
    <cellStyle name="Walutowy 2 2 4 2 4 3 3" xfId="1689" xr:uid="{BE3BC5AE-8EEF-4BA5-BB4C-8826CDB95BD6}"/>
    <cellStyle name="Walutowy 2 2 4 2 4 4" xfId="776" xr:uid="{D0C52F9C-DE71-4BA8-B72B-50E90566E669}"/>
    <cellStyle name="Walutowy 2 2 4 2 4 4 2" xfId="1994" xr:uid="{C0C28C08-3D3B-4FA0-92F3-E5DF7FA5DE84}"/>
    <cellStyle name="Walutowy 2 2 4 2 4 5" xfId="1385" xr:uid="{ED0E5D1B-EBAD-4788-90A3-6C4DA048BF69}"/>
    <cellStyle name="Walutowy 2 2 4 2 5" xfId="204" xr:uid="{DB1D9393-4502-412B-9900-845C365DB687}"/>
    <cellStyle name="Walutowy 2 2 4 2 5 2" xfId="508" xr:uid="{F78FA292-1A08-4676-BFB8-8683F2465999}"/>
    <cellStyle name="Walutowy 2 2 4 2 5 2 2" xfId="1118" xr:uid="{80B7913A-B6B0-45EC-AD44-BDB5EFC26BE6}"/>
    <cellStyle name="Walutowy 2 2 4 2 5 2 2 2" xfId="2336" xr:uid="{48C6A177-5ED8-4BCB-9332-9D63D976E2E3}"/>
    <cellStyle name="Walutowy 2 2 4 2 5 2 3" xfId="1727" xr:uid="{1BB25CAD-9E9E-4D20-9283-583311E4FD46}"/>
    <cellStyle name="Walutowy 2 2 4 2 5 3" xfId="814" xr:uid="{5442BAD8-DD2E-4B2D-BA85-FE0404EDD495}"/>
    <cellStyle name="Walutowy 2 2 4 2 5 3 2" xfId="2032" xr:uid="{A47F1286-1D72-47DF-A63E-16F0AD8973CD}"/>
    <cellStyle name="Walutowy 2 2 4 2 5 4" xfId="1423" xr:uid="{A6C7F350-7796-4059-9165-2EDCF1564AD8}"/>
    <cellStyle name="Walutowy 2 2 4 2 6" xfId="356" xr:uid="{7ADA8FB2-27CD-43CA-97CC-1BD864C57047}"/>
    <cellStyle name="Walutowy 2 2 4 2 6 2" xfId="966" xr:uid="{D314E785-5B89-40A1-9590-F5096C30F20E}"/>
    <cellStyle name="Walutowy 2 2 4 2 6 2 2" xfId="2184" xr:uid="{91B52BA7-493B-44AB-AE10-DC0F3CEF26F1}"/>
    <cellStyle name="Walutowy 2 2 4 2 6 3" xfId="1575" xr:uid="{4BB923AE-30B1-4512-AE08-A09B05F35026}"/>
    <cellStyle name="Walutowy 2 2 4 2 7" xfId="662" xr:uid="{0CE45E3C-B6C6-4D6C-B33F-25A2CE42D2D2}"/>
    <cellStyle name="Walutowy 2 2 4 2 7 2" xfId="1880" xr:uid="{81A473D6-89D3-477C-8C62-C88A54E9D967}"/>
    <cellStyle name="Walutowy 2 2 4 2 8" xfId="1271" xr:uid="{B74E40DC-AFEC-4D6E-A0C9-3A67E4584A84}"/>
    <cellStyle name="Walutowy 2 2 4 3" xfId="71" xr:uid="{362F6A35-07F3-453C-A53D-6F0A2CA0EF01}"/>
    <cellStyle name="Walutowy 2 2 4 3 2" xfId="223" xr:uid="{27FB65E5-061D-4461-A2E8-844A41A34A6B}"/>
    <cellStyle name="Walutowy 2 2 4 3 2 2" xfId="527" xr:uid="{EEAF1975-A7B0-43EC-A7DB-E16F1A6F4DB5}"/>
    <cellStyle name="Walutowy 2 2 4 3 2 2 2" xfId="1137" xr:uid="{E464B0AB-D94A-47C1-A97A-D67F1755A943}"/>
    <cellStyle name="Walutowy 2 2 4 3 2 2 2 2" xfId="2355" xr:uid="{49D960A5-1B21-4E47-9694-32BCC5E2AB06}"/>
    <cellStyle name="Walutowy 2 2 4 3 2 2 3" xfId="1746" xr:uid="{51219656-705A-40EB-9564-8F9AA2020C34}"/>
    <cellStyle name="Walutowy 2 2 4 3 2 3" xfId="833" xr:uid="{84653802-86DA-4394-9DE0-F0F2E7BDEA50}"/>
    <cellStyle name="Walutowy 2 2 4 3 2 3 2" xfId="2051" xr:uid="{5EAF2B92-9EE1-4B93-9F8F-57E43D7C41F4}"/>
    <cellStyle name="Walutowy 2 2 4 3 2 4" xfId="1442" xr:uid="{97DA02C6-E109-4A8D-98E1-D5B4ABA3B4F0}"/>
    <cellStyle name="Walutowy 2 2 4 3 3" xfId="375" xr:uid="{D5F144D1-0968-4A6D-9646-948A4038BB48}"/>
    <cellStyle name="Walutowy 2 2 4 3 3 2" xfId="985" xr:uid="{99518DF9-4BEB-4ED8-B357-8B7FF62E0063}"/>
    <cellStyle name="Walutowy 2 2 4 3 3 2 2" xfId="2203" xr:uid="{EBA500FB-3949-4F3A-9895-AD4BC8E2D434}"/>
    <cellStyle name="Walutowy 2 2 4 3 3 3" xfId="1594" xr:uid="{AC357F7D-CE10-41B2-9370-D667758CA3B5}"/>
    <cellStyle name="Walutowy 2 2 4 3 4" xfId="681" xr:uid="{3EC72A71-0E3B-4D1A-97F2-05272E96E7FF}"/>
    <cellStyle name="Walutowy 2 2 4 3 4 2" xfId="1899" xr:uid="{157C7CB3-2CC5-4235-B788-783CCE89988C}"/>
    <cellStyle name="Walutowy 2 2 4 3 5" xfId="1290" xr:uid="{2B2CD8E5-1887-4B1D-9A24-8FD58081E611}"/>
    <cellStyle name="Walutowy 2 2 4 4" xfId="116" xr:uid="{627FA7D4-9280-4F9D-AADE-6D07554A483B}"/>
    <cellStyle name="Walutowy 2 2 4 4 2" xfId="268" xr:uid="{12B2A7AA-8CE3-4A5B-B540-E93453738268}"/>
    <cellStyle name="Walutowy 2 2 4 4 2 2" xfId="572" xr:uid="{73EE398C-94AF-4250-96BC-6981E56EEDBF}"/>
    <cellStyle name="Walutowy 2 2 4 4 2 2 2" xfId="1182" xr:uid="{73C87600-DB9D-49D3-B349-D70151F358A9}"/>
    <cellStyle name="Walutowy 2 2 4 4 2 2 2 2" xfId="2400" xr:uid="{C8DCDE73-4A61-4193-81C9-6E7E30A846BD}"/>
    <cellStyle name="Walutowy 2 2 4 4 2 2 3" xfId="1791" xr:uid="{39192443-F938-4F74-ADAE-2B6F0EED6EF3}"/>
    <cellStyle name="Walutowy 2 2 4 4 2 3" xfId="878" xr:uid="{3C3D5053-7129-4576-8F2A-ED5853EF72A7}"/>
    <cellStyle name="Walutowy 2 2 4 4 2 3 2" xfId="2096" xr:uid="{91CC99DE-DEE6-42BD-B570-7E8F11D7A74C}"/>
    <cellStyle name="Walutowy 2 2 4 4 2 4" xfId="1487" xr:uid="{C3DE360D-7767-4F2E-9C0B-56B44596E793}"/>
    <cellStyle name="Walutowy 2 2 4 4 3" xfId="420" xr:uid="{2BCA06EF-F6C2-4778-80BB-0E76A3E76750}"/>
    <cellStyle name="Walutowy 2 2 4 4 3 2" xfId="1030" xr:uid="{4F8AA993-57BB-4763-A55F-1234DACC9B50}"/>
    <cellStyle name="Walutowy 2 2 4 4 3 2 2" xfId="2248" xr:uid="{56171D55-1C8D-4E25-BEA0-93C2E0050D4D}"/>
    <cellStyle name="Walutowy 2 2 4 4 3 3" xfId="1639" xr:uid="{22A95F54-8BBA-496F-B7EB-955A107FAA8D}"/>
    <cellStyle name="Walutowy 2 2 4 4 4" xfId="726" xr:uid="{0E15084A-FE46-45BF-9F80-A3A48D9E1F60}"/>
    <cellStyle name="Walutowy 2 2 4 4 4 2" xfId="1944" xr:uid="{B1C722C4-19F5-454A-8740-8FFD8D104409}"/>
    <cellStyle name="Walutowy 2 2 4 4 5" xfId="1335" xr:uid="{129A3A23-5680-47A8-B282-D3913FB27CA1}"/>
    <cellStyle name="Walutowy 2 2 4 5" xfId="147" xr:uid="{F8697458-3266-4D34-BCC3-F4710A16DB15}"/>
    <cellStyle name="Walutowy 2 2 4 5 2" xfId="299" xr:uid="{0590FC21-FB08-48D5-8E56-210F432A43F3}"/>
    <cellStyle name="Walutowy 2 2 4 5 2 2" xfId="603" xr:uid="{EB9D8D91-EF92-4B9D-A369-7CC5BE2774ED}"/>
    <cellStyle name="Walutowy 2 2 4 5 2 2 2" xfId="1213" xr:uid="{357A920E-97AD-436D-B596-222DD76B87AB}"/>
    <cellStyle name="Walutowy 2 2 4 5 2 2 2 2" xfId="2431" xr:uid="{332E54D2-B13E-4373-A52B-F11A8A9D5722}"/>
    <cellStyle name="Walutowy 2 2 4 5 2 2 3" xfId="1822" xr:uid="{F71C8990-9F9F-4920-B6A9-870BD465DBC6}"/>
    <cellStyle name="Walutowy 2 2 4 5 2 3" xfId="909" xr:uid="{61D3DE56-D4BB-461B-8653-7100A7F44FE3}"/>
    <cellStyle name="Walutowy 2 2 4 5 2 3 2" xfId="2127" xr:uid="{C2FDBF1D-6B0B-43A0-BDF7-61A194A39705}"/>
    <cellStyle name="Walutowy 2 2 4 5 2 4" xfId="1518" xr:uid="{6E8379CB-60A7-42E7-80EC-04B42355FA77}"/>
    <cellStyle name="Walutowy 2 2 4 5 3" xfId="451" xr:uid="{87A9F698-6FC8-4B06-9F2B-664E2196F1CC}"/>
    <cellStyle name="Walutowy 2 2 4 5 3 2" xfId="1061" xr:uid="{F6D5784A-E537-4D07-8B58-D5348060CBDA}"/>
    <cellStyle name="Walutowy 2 2 4 5 3 2 2" xfId="2279" xr:uid="{91D2361B-ECC7-4AE6-895B-AD2B6241FCEB}"/>
    <cellStyle name="Walutowy 2 2 4 5 3 3" xfId="1670" xr:uid="{1FEE05D7-4293-4766-B31F-33C11F5C5E11}"/>
    <cellStyle name="Walutowy 2 2 4 5 4" xfId="757" xr:uid="{EAC3095C-5107-4D29-BB1E-51DF6042B94E}"/>
    <cellStyle name="Walutowy 2 2 4 5 4 2" xfId="1975" xr:uid="{F37AE8EA-BB83-4052-9647-F2BB4BF74791}"/>
    <cellStyle name="Walutowy 2 2 4 5 5" xfId="1366" xr:uid="{11A2DA3F-5D3C-48D3-8725-F14BAAB73162}"/>
    <cellStyle name="Walutowy 2 2 4 6" xfId="185" xr:uid="{BE85EF33-2D82-41A0-AE14-A9AC4B557C72}"/>
    <cellStyle name="Walutowy 2 2 4 6 2" xfId="489" xr:uid="{A55E99EB-2AB4-4FB5-902F-577A0FA31400}"/>
    <cellStyle name="Walutowy 2 2 4 6 2 2" xfId="1099" xr:uid="{413832E1-FF44-43C9-8B3F-1E496FB7375B}"/>
    <cellStyle name="Walutowy 2 2 4 6 2 2 2" xfId="2317" xr:uid="{CB50C17D-86C9-434C-ACAF-4197FBEE9557}"/>
    <cellStyle name="Walutowy 2 2 4 6 2 3" xfId="1708" xr:uid="{5845CD20-E3DF-494C-8CD2-83215B7CA3F7}"/>
    <cellStyle name="Walutowy 2 2 4 6 3" xfId="795" xr:uid="{8C3822BF-E4D4-4871-984D-FC08D2F3D8BD}"/>
    <cellStyle name="Walutowy 2 2 4 6 3 2" xfId="2013" xr:uid="{E9C3FE4C-E892-46D0-9658-AB19329011C6}"/>
    <cellStyle name="Walutowy 2 2 4 6 4" xfId="1404" xr:uid="{EC4FD471-F3C1-4DBA-BB6C-27BD2B2A52F5}"/>
    <cellStyle name="Walutowy 2 2 4 7" xfId="337" xr:uid="{51D748CD-0275-46F7-A6A9-DBF0BA3C4D48}"/>
    <cellStyle name="Walutowy 2 2 4 7 2" xfId="947" xr:uid="{412191B4-B8E5-4260-A70A-6BABFAD072E0}"/>
    <cellStyle name="Walutowy 2 2 4 7 2 2" xfId="2165" xr:uid="{CC619F98-3204-4E1C-8043-F58D1D3D235C}"/>
    <cellStyle name="Walutowy 2 2 4 7 3" xfId="1556" xr:uid="{0598D5DB-2BBF-46AF-9DD5-0E3F20002256}"/>
    <cellStyle name="Walutowy 2 2 4 8" xfId="643" xr:uid="{DC323B81-F4BE-45B8-898E-310239795489}"/>
    <cellStyle name="Walutowy 2 2 4 8 2" xfId="1861" xr:uid="{094697D5-4100-4461-9B74-FB5D14487939}"/>
    <cellStyle name="Walutowy 2 2 4 9" xfId="1252" xr:uid="{1D3AF5A7-B9CC-45A9-9DF3-CE848A150CCC}"/>
    <cellStyle name="Walutowy 2 2 5" xfId="27" xr:uid="{58B3CC11-170E-415A-B955-6209652F1B46}"/>
    <cellStyle name="Walutowy 2 2 5 2" xfId="53" xr:uid="{ED1B1822-33E7-4CF1-A7D7-03976B467D92}"/>
    <cellStyle name="Walutowy 2 2 5 2 2" xfId="91" xr:uid="{19F1722F-523A-4408-9600-EAEB17140E3D}"/>
    <cellStyle name="Walutowy 2 2 5 2 2 2" xfId="243" xr:uid="{4B12773B-A476-486B-B1D1-343F1C38730F}"/>
    <cellStyle name="Walutowy 2 2 5 2 2 2 2" xfId="547" xr:uid="{318B6DB2-2F3E-44B0-AEE8-8015ACCE3DA6}"/>
    <cellStyle name="Walutowy 2 2 5 2 2 2 2 2" xfId="1157" xr:uid="{4FC579F8-3094-4DCF-AE55-30A804FA8FBE}"/>
    <cellStyle name="Walutowy 2 2 5 2 2 2 2 2 2" xfId="2375" xr:uid="{C6B4EDAD-4382-4707-BFBA-0F7E1BB09C07}"/>
    <cellStyle name="Walutowy 2 2 5 2 2 2 2 3" xfId="1766" xr:uid="{DB12F800-EA52-4E34-A8B1-C639456D0A31}"/>
    <cellStyle name="Walutowy 2 2 5 2 2 2 3" xfId="853" xr:uid="{FC9DB001-8BB3-4ABB-8B62-1C3C45843E56}"/>
    <cellStyle name="Walutowy 2 2 5 2 2 2 3 2" xfId="2071" xr:uid="{DB22D74C-E84F-4BFA-A245-9FBCC9838ADC}"/>
    <cellStyle name="Walutowy 2 2 5 2 2 2 4" xfId="1462" xr:uid="{73523A56-F10D-42A3-AF91-DE9C77E35B8F}"/>
    <cellStyle name="Walutowy 2 2 5 2 2 3" xfId="395" xr:uid="{7D99455C-F77C-4749-B503-0D21EE90C5F8}"/>
    <cellStyle name="Walutowy 2 2 5 2 2 3 2" xfId="1005" xr:uid="{8E093D0C-54B7-4002-9941-99934C8C2D30}"/>
    <cellStyle name="Walutowy 2 2 5 2 2 3 2 2" xfId="2223" xr:uid="{889D8F3F-7B35-4B73-9668-EB46321842B6}"/>
    <cellStyle name="Walutowy 2 2 5 2 2 3 3" xfId="1614" xr:uid="{90B380A5-396B-4DC2-9E0D-78B4D2912B1C}"/>
    <cellStyle name="Walutowy 2 2 5 2 2 4" xfId="701" xr:uid="{02658D72-1D0E-40A3-9101-248AE78FF2D8}"/>
    <cellStyle name="Walutowy 2 2 5 2 2 4 2" xfId="1919" xr:uid="{96B88755-65AA-4B15-9B88-B7B00DAC05BB}"/>
    <cellStyle name="Walutowy 2 2 5 2 2 5" xfId="1310" xr:uid="{FEF3392B-36CF-4E2D-9D81-FD402B0A73C3}"/>
    <cellStyle name="Walutowy 2 2 5 2 3" xfId="136" xr:uid="{B25CA6C7-B581-4E29-82E6-43621BFD9CD4}"/>
    <cellStyle name="Walutowy 2 2 5 2 3 2" xfId="288" xr:uid="{DA48B561-F1F4-428B-A15B-B153C5888772}"/>
    <cellStyle name="Walutowy 2 2 5 2 3 2 2" xfId="592" xr:uid="{8616F19B-F94E-45C8-AF33-560E0E6C05A6}"/>
    <cellStyle name="Walutowy 2 2 5 2 3 2 2 2" xfId="1202" xr:uid="{5E52E6AC-D960-416E-9FD7-5B86064CDD0F}"/>
    <cellStyle name="Walutowy 2 2 5 2 3 2 2 2 2" xfId="2420" xr:uid="{BCC7A191-62CB-4394-AC1F-4E0C8DA4EAB6}"/>
    <cellStyle name="Walutowy 2 2 5 2 3 2 2 3" xfId="1811" xr:uid="{69F9822A-23F2-4B88-B4E7-64C43FE66E57}"/>
    <cellStyle name="Walutowy 2 2 5 2 3 2 3" xfId="898" xr:uid="{844AFAEB-F5A0-4705-8322-9C0539ECC557}"/>
    <cellStyle name="Walutowy 2 2 5 2 3 2 3 2" xfId="2116" xr:uid="{363D8A0F-6EB7-44E1-969D-C6505BF58F21}"/>
    <cellStyle name="Walutowy 2 2 5 2 3 2 4" xfId="1507" xr:uid="{808E40D4-6DA6-4330-AD66-993D1941C9AA}"/>
    <cellStyle name="Walutowy 2 2 5 2 3 3" xfId="440" xr:uid="{9046331E-708F-4602-AB18-B23D7A3AEE97}"/>
    <cellStyle name="Walutowy 2 2 5 2 3 3 2" xfId="1050" xr:uid="{5AF79D3C-8CC2-4238-BDD8-3C6A8134FA97}"/>
    <cellStyle name="Walutowy 2 2 5 2 3 3 2 2" xfId="2268" xr:uid="{5705DFBB-C049-4990-A85D-4E0B8943C1B3}"/>
    <cellStyle name="Walutowy 2 2 5 2 3 3 3" xfId="1659" xr:uid="{36B8058E-BAF6-4309-8B73-EE83017A0084}"/>
    <cellStyle name="Walutowy 2 2 5 2 3 4" xfId="746" xr:uid="{123AE663-B209-4B64-81B9-9C94DD3011FA}"/>
    <cellStyle name="Walutowy 2 2 5 2 3 4 2" xfId="1964" xr:uid="{A644972B-5438-4284-BE0A-7C0256DE9129}"/>
    <cellStyle name="Walutowy 2 2 5 2 3 5" xfId="1355" xr:uid="{C1C65D01-3D2F-4064-BE26-514E94626CD4}"/>
    <cellStyle name="Walutowy 2 2 5 2 4" xfId="167" xr:uid="{E9A9FC14-B3C9-42F0-8368-12EABD7C46AC}"/>
    <cellStyle name="Walutowy 2 2 5 2 4 2" xfId="319" xr:uid="{F219D192-C502-4169-9D89-46C60A58A090}"/>
    <cellStyle name="Walutowy 2 2 5 2 4 2 2" xfId="623" xr:uid="{A0B9AAF0-AEEA-49CE-B84D-7CB3A61782EB}"/>
    <cellStyle name="Walutowy 2 2 5 2 4 2 2 2" xfId="1233" xr:uid="{096115B1-7B9B-41B7-9CBC-1A2B586FFF30}"/>
    <cellStyle name="Walutowy 2 2 5 2 4 2 2 2 2" xfId="2451" xr:uid="{F902FEE5-DD3E-41D0-B6B0-7CD3304F481A}"/>
    <cellStyle name="Walutowy 2 2 5 2 4 2 2 3" xfId="1842" xr:uid="{62E15707-C64B-422D-B9FF-DE8986FEC07E}"/>
    <cellStyle name="Walutowy 2 2 5 2 4 2 3" xfId="929" xr:uid="{A908A9A4-0E70-4BB6-855F-2361E5F59CD0}"/>
    <cellStyle name="Walutowy 2 2 5 2 4 2 3 2" xfId="2147" xr:uid="{3F8F09CC-E184-4BFA-8381-2D076E986ED2}"/>
    <cellStyle name="Walutowy 2 2 5 2 4 2 4" xfId="1538" xr:uid="{C4F51B9D-9591-465D-9508-CEC594B5F283}"/>
    <cellStyle name="Walutowy 2 2 5 2 4 3" xfId="471" xr:uid="{B978DF15-8135-46D3-BD93-024C1B1F09C3}"/>
    <cellStyle name="Walutowy 2 2 5 2 4 3 2" xfId="1081" xr:uid="{49189F92-19E4-40AD-98D2-AD8FED82D783}"/>
    <cellStyle name="Walutowy 2 2 5 2 4 3 2 2" xfId="2299" xr:uid="{7EE8C0E7-6BDF-40EB-86D1-77D7A0226CD1}"/>
    <cellStyle name="Walutowy 2 2 5 2 4 3 3" xfId="1690" xr:uid="{95046C1A-E698-40E9-A622-42BAF3C6A317}"/>
    <cellStyle name="Walutowy 2 2 5 2 4 4" xfId="777" xr:uid="{9FA7672B-9522-41DB-BA06-2408005C9063}"/>
    <cellStyle name="Walutowy 2 2 5 2 4 4 2" xfId="1995" xr:uid="{59D840EA-26F4-4F3D-8E99-90309D6C774D}"/>
    <cellStyle name="Walutowy 2 2 5 2 4 5" xfId="1386" xr:uid="{D59EA983-E172-4CF6-9F6F-789903F9D2D9}"/>
    <cellStyle name="Walutowy 2 2 5 2 5" xfId="205" xr:uid="{C3EA981A-8B7A-4A6C-87C0-8FF8E84438C6}"/>
    <cellStyle name="Walutowy 2 2 5 2 5 2" xfId="509" xr:uid="{278C0F4C-3ABF-46BA-964A-0B609C78982F}"/>
    <cellStyle name="Walutowy 2 2 5 2 5 2 2" xfId="1119" xr:uid="{6957225C-A624-418A-BFD0-2400BBA7B9AB}"/>
    <cellStyle name="Walutowy 2 2 5 2 5 2 2 2" xfId="2337" xr:uid="{C14B7C32-7FC0-41F1-AC5D-7A384A2F6E61}"/>
    <cellStyle name="Walutowy 2 2 5 2 5 2 3" xfId="1728" xr:uid="{1336044B-6864-4A38-9FCA-E18A4F1F02C7}"/>
    <cellStyle name="Walutowy 2 2 5 2 5 3" xfId="815" xr:uid="{D3BB7715-DDAE-4D62-8ED5-7E6F62D9A654}"/>
    <cellStyle name="Walutowy 2 2 5 2 5 3 2" xfId="2033" xr:uid="{8F7C03D2-7080-4EF0-B7AE-CD7347DEC646}"/>
    <cellStyle name="Walutowy 2 2 5 2 5 4" xfId="1424" xr:uid="{461FE6E3-ECDB-4A36-850E-E09AC0E66B6A}"/>
    <cellStyle name="Walutowy 2 2 5 2 6" xfId="357" xr:uid="{EDFB0121-8072-4DEE-B8DC-FC9E0CF27393}"/>
    <cellStyle name="Walutowy 2 2 5 2 6 2" xfId="967" xr:uid="{DD58764E-915E-457A-9C0D-3A200B5B94C6}"/>
    <cellStyle name="Walutowy 2 2 5 2 6 2 2" xfId="2185" xr:uid="{B89C74D2-F883-4F37-9AFB-E9237867D767}"/>
    <cellStyle name="Walutowy 2 2 5 2 6 3" xfId="1576" xr:uid="{2E119386-9F74-4A44-839E-3D6AFDA15E4F}"/>
    <cellStyle name="Walutowy 2 2 5 2 7" xfId="663" xr:uid="{A2F38000-6F2E-4A29-80BC-8BE876640A11}"/>
    <cellStyle name="Walutowy 2 2 5 2 7 2" xfId="1881" xr:uid="{EE174E7A-FCCB-40F1-B26B-CB7CD3431002}"/>
    <cellStyle name="Walutowy 2 2 5 2 8" xfId="1272" xr:uid="{B3223597-6BE6-4759-A177-3A58FB4D482F}"/>
    <cellStyle name="Walutowy 2 2 5 3" xfId="72" xr:uid="{62B5A6C3-E249-4C60-8A84-6C52CF738237}"/>
    <cellStyle name="Walutowy 2 2 5 3 2" xfId="224" xr:uid="{89079431-3884-4C86-B862-6F59E047774E}"/>
    <cellStyle name="Walutowy 2 2 5 3 2 2" xfId="528" xr:uid="{7762DA5A-25C7-469D-B008-55881A7B244E}"/>
    <cellStyle name="Walutowy 2 2 5 3 2 2 2" xfId="1138" xr:uid="{7F3AC7F5-59A9-4D3C-9DD5-CC369F1962B6}"/>
    <cellStyle name="Walutowy 2 2 5 3 2 2 2 2" xfId="2356" xr:uid="{B0C94A9F-FFF7-4564-A896-7CDF777D23D7}"/>
    <cellStyle name="Walutowy 2 2 5 3 2 2 3" xfId="1747" xr:uid="{99BD71AF-4114-4361-BAB9-F2A59284A66D}"/>
    <cellStyle name="Walutowy 2 2 5 3 2 3" xfId="834" xr:uid="{E43340AA-4195-4F19-96F7-086C7A68AA20}"/>
    <cellStyle name="Walutowy 2 2 5 3 2 3 2" xfId="2052" xr:uid="{4F84B2B2-1245-4D8A-A45C-71FEC0AE246A}"/>
    <cellStyle name="Walutowy 2 2 5 3 2 4" xfId="1443" xr:uid="{2E5EE3C5-0939-4EF4-AAAA-A0A95BDA9CAA}"/>
    <cellStyle name="Walutowy 2 2 5 3 3" xfId="376" xr:uid="{D7AC47D7-F15D-4256-AB41-7DD434E2E1B7}"/>
    <cellStyle name="Walutowy 2 2 5 3 3 2" xfId="986" xr:uid="{CC9AE606-8620-438C-959D-1D0738ECB3AC}"/>
    <cellStyle name="Walutowy 2 2 5 3 3 2 2" xfId="2204" xr:uid="{624CF645-E562-4180-9788-3B9F94E295F3}"/>
    <cellStyle name="Walutowy 2 2 5 3 3 3" xfId="1595" xr:uid="{E86CDC22-FD4E-461D-8EE4-CB4311A43035}"/>
    <cellStyle name="Walutowy 2 2 5 3 4" xfId="682" xr:uid="{E3DFC6BC-4208-4A7D-8414-BE75386C25D1}"/>
    <cellStyle name="Walutowy 2 2 5 3 4 2" xfId="1900" xr:uid="{5FA28AFB-EF7D-45D0-B0CD-784A1182BC34}"/>
    <cellStyle name="Walutowy 2 2 5 3 5" xfId="1291" xr:uid="{B59C647C-E62E-4C78-845F-FA50734D6C31}"/>
    <cellStyle name="Walutowy 2 2 5 4" xfId="117" xr:uid="{B25A7A2C-6257-4A73-B9FE-63BA70539641}"/>
    <cellStyle name="Walutowy 2 2 5 4 2" xfId="269" xr:uid="{D58283E7-373C-45C2-B19E-3857305CD9FF}"/>
    <cellStyle name="Walutowy 2 2 5 4 2 2" xfId="573" xr:uid="{62065883-3F27-4670-BA58-18E8563A5EFE}"/>
    <cellStyle name="Walutowy 2 2 5 4 2 2 2" xfId="1183" xr:uid="{41636B11-55B5-4911-9A2C-46A84B6EFB38}"/>
    <cellStyle name="Walutowy 2 2 5 4 2 2 2 2" xfId="2401" xr:uid="{B27C3E2E-A7D3-450D-8A0C-EA5A146F57B6}"/>
    <cellStyle name="Walutowy 2 2 5 4 2 2 3" xfId="1792" xr:uid="{D92D685A-AE40-48F4-AF48-38FB1B7A0632}"/>
    <cellStyle name="Walutowy 2 2 5 4 2 3" xfId="879" xr:uid="{D75477FE-DE54-47B2-B487-42A429674F36}"/>
    <cellStyle name="Walutowy 2 2 5 4 2 3 2" xfId="2097" xr:uid="{7447B95F-1C41-4458-A321-8E9F4080F008}"/>
    <cellStyle name="Walutowy 2 2 5 4 2 4" xfId="1488" xr:uid="{7EBF9D12-3F91-4D03-9872-036AF99020EB}"/>
    <cellStyle name="Walutowy 2 2 5 4 3" xfId="421" xr:uid="{C08770DB-EDAD-4D4A-AC85-ACD47CC7E6D2}"/>
    <cellStyle name="Walutowy 2 2 5 4 3 2" xfId="1031" xr:uid="{5F8325FC-113B-4B5A-8659-CA682E283CE5}"/>
    <cellStyle name="Walutowy 2 2 5 4 3 2 2" xfId="2249" xr:uid="{0A32924A-10D0-412D-97E6-3059955D6530}"/>
    <cellStyle name="Walutowy 2 2 5 4 3 3" xfId="1640" xr:uid="{32EA4F9A-6EA7-468C-BB32-3EC73FC7E881}"/>
    <cellStyle name="Walutowy 2 2 5 4 4" xfId="727" xr:uid="{9793FBB8-BE28-4784-899B-DD3431209C16}"/>
    <cellStyle name="Walutowy 2 2 5 4 4 2" xfId="1945" xr:uid="{D2FDB54F-F146-4588-BB8D-A546E98AEFA6}"/>
    <cellStyle name="Walutowy 2 2 5 4 5" xfId="1336" xr:uid="{5412B4F8-E72A-4C39-9BFF-8185C0A0321D}"/>
    <cellStyle name="Walutowy 2 2 5 5" xfId="148" xr:uid="{15AF9F17-71CC-4691-848F-96D6C30B5015}"/>
    <cellStyle name="Walutowy 2 2 5 5 2" xfId="300" xr:uid="{AF2EE367-3825-43D9-9BE3-A95026E2C329}"/>
    <cellStyle name="Walutowy 2 2 5 5 2 2" xfId="604" xr:uid="{CC9B0245-7E29-461C-B7CB-6C0EFB163127}"/>
    <cellStyle name="Walutowy 2 2 5 5 2 2 2" xfId="1214" xr:uid="{95EBC7FA-B886-4F2A-B2E3-B2084C595E02}"/>
    <cellStyle name="Walutowy 2 2 5 5 2 2 2 2" xfId="2432" xr:uid="{D2BCC7F9-EEE5-4A15-ACAD-03EC83922892}"/>
    <cellStyle name="Walutowy 2 2 5 5 2 2 3" xfId="1823" xr:uid="{4B983B90-96E7-44B1-84A0-AB1BD98CCF76}"/>
    <cellStyle name="Walutowy 2 2 5 5 2 3" xfId="910" xr:uid="{83289A78-7B84-4FC8-94F4-6E30BCE97208}"/>
    <cellStyle name="Walutowy 2 2 5 5 2 3 2" xfId="2128" xr:uid="{679C877B-3D5B-486A-B06D-F0EA40EA91F4}"/>
    <cellStyle name="Walutowy 2 2 5 5 2 4" xfId="1519" xr:uid="{D32D0C06-575E-4AAC-9691-59097F56F86A}"/>
    <cellStyle name="Walutowy 2 2 5 5 3" xfId="452" xr:uid="{626CCFBF-D62A-441E-BAEA-364EB75B644F}"/>
    <cellStyle name="Walutowy 2 2 5 5 3 2" xfId="1062" xr:uid="{45C80A8F-FD7E-4B44-86E4-A58975BB439A}"/>
    <cellStyle name="Walutowy 2 2 5 5 3 2 2" xfId="2280" xr:uid="{19B7D082-77C1-4E5A-B3AC-B8997A987635}"/>
    <cellStyle name="Walutowy 2 2 5 5 3 3" xfId="1671" xr:uid="{D06E50D4-C48E-4B6C-BADA-7921FAF778C1}"/>
    <cellStyle name="Walutowy 2 2 5 5 4" xfId="758" xr:uid="{8FED4AD9-6FE5-4F8F-8B1E-8AA8C1B102AA}"/>
    <cellStyle name="Walutowy 2 2 5 5 4 2" xfId="1976" xr:uid="{6B838370-C02A-4704-A26D-16B3EB43CEF4}"/>
    <cellStyle name="Walutowy 2 2 5 5 5" xfId="1367" xr:uid="{FD016A24-F83E-425B-AD24-41DE3825D09F}"/>
    <cellStyle name="Walutowy 2 2 5 6" xfId="186" xr:uid="{4361298B-E9E2-437B-B52F-43793306FDE8}"/>
    <cellStyle name="Walutowy 2 2 5 6 2" xfId="490" xr:uid="{EB253904-C099-4F11-B9F8-92A9F5DA65DE}"/>
    <cellStyle name="Walutowy 2 2 5 6 2 2" xfId="1100" xr:uid="{470208DD-9AC2-4711-BC3A-6909D4011E49}"/>
    <cellStyle name="Walutowy 2 2 5 6 2 2 2" xfId="2318" xr:uid="{708B615A-8C25-4650-A0A1-AB1A89429403}"/>
    <cellStyle name="Walutowy 2 2 5 6 2 3" xfId="1709" xr:uid="{5CEE4D30-DAA1-42C0-9C21-9AC010A6EE62}"/>
    <cellStyle name="Walutowy 2 2 5 6 3" xfId="796" xr:uid="{438FF1EC-2CA5-4E3F-A0EA-5CD86C3DDFF7}"/>
    <cellStyle name="Walutowy 2 2 5 6 3 2" xfId="2014" xr:uid="{7DAC1C18-E4F2-41D9-BC6B-E3578E453ADD}"/>
    <cellStyle name="Walutowy 2 2 5 6 4" xfId="1405" xr:uid="{88723566-771D-4C38-AEE3-2F01D5261EFD}"/>
    <cellStyle name="Walutowy 2 2 5 7" xfId="338" xr:uid="{574CDB50-2517-42FA-B482-4D65C55CB6DF}"/>
    <cellStyle name="Walutowy 2 2 5 7 2" xfId="948" xr:uid="{4F72FFA1-AEF2-4845-9BBD-0187AB2E0177}"/>
    <cellStyle name="Walutowy 2 2 5 7 2 2" xfId="2166" xr:uid="{F0BFA423-7795-454D-9A8B-110BDE64DC8D}"/>
    <cellStyle name="Walutowy 2 2 5 7 3" xfId="1557" xr:uid="{D0989DD0-536B-4E33-9EA1-728E9A260C35}"/>
    <cellStyle name="Walutowy 2 2 5 8" xfId="644" xr:uid="{6B37C155-1516-455F-854B-8F9D272E51CE}"/>
    <cellStyle name="Walutowy 2 2 5 8 2" xfId="1862" xr:uid="{68F55B15-73B9-4146-B223-AD2E913A5356}"/>
    <cellStyle name="Walutowy 2 2 5 9" xfId="1253" xr:uid="{B0F2E78C-E6A4-4D50-A423-B068E311AF08}"/>
    <cellStyle name="Walutowy 2 2 6" xfId="46" xr:uid="{91391D83-7931-4A36-95EC-B3398FF7796E}"/>
    <cellStyle name="Walutowy 2 2 6 2" xfId="84" xr:uid="{D8E5BA37-296F-4446-AFF6-2AACB77B15B7}"/>
    <cellStyle name="Walutowy 2 2 6 2 2" xfId="236" xr:uid="{A1354171-4080-4C2A-9A87-ADA5964AC895}"/>
    <cellStyle name="Walutowy 2 2 6 2 2 2" xfId="540" xr:uid="{39D12F9B-1444-454A-AFE2-EF9FC5F18A62}"/>
    <cellStyle name="Walutowy 2 2 6 2 2 2 2" xfId="1150" xr:uid="{30418D6E-B14C-47A0-9851-0163F4DE83E3}"/>
    <cellStyle name="Walutowy 2 2 6 2 2 2 2 2" xfId="2368" xr:uid="{AAC8BF72-6BF1-4504-BB26-B04661B7FE66}"/>
    <cellStyle name="Walutowy 2 2 6 2 2 2 3" xfId="1759" xr:uid="{767BF5B5-0162-40E0-9283-474AD758BD45}"/>
    <cellStyle name="Walutowy 2 2 6 2 2 3" xfId="846" xr:uid="{BBA4B9F6-2015-4A73-A986-570AF533F470}"/>
    <cellStyle name="Walutowy 2 2 6 2 2 3 2" xfId="2064" xr:uid="{E666AE83-E865-4386-B40C-4400FA70070A}"/>
    <cellStyle name="Walutowy 2 2 6 2 2 4" xfId="1455" xr:uid="{B9C4E681-6D18-4D76-B605-B04F222DCE56}"/>
    <cellStyle name="Walutowy 2 2 6 2 3" xfId="388" xr:uid="{1F684642-A72D-4682-B2F7-27914C66E539}"/>
    <cellStyle name="Walutowy 2 2 6 2 3 2" xfId="998" xr:uid="{38928654-FDE7-420C-A9A7-539B7DDE91DF}"/>
    <cellStyle name="Walutowy 2 2 6 2 3 2 2" xfId="2216" xr:uid="{239EBB9A-1BDE-4B36-8225-F2D3D8FA5B6C}"/>
    <cellStyle name="Walutowy 2 2 6 2 3 3" xfId="1607" xr:uid="{9F82656A-D329-4CDF-BE09-773F3841673C}"/>
    <cellStyle name="Walutowy 2 2 6 2 4" xfId="694" xr:uid="{D8599AE6-094C-4C43-B4A4-363B988839CA}"/>
    <cellStyle name="Walutowy 2 2 6 2 4 2" xfId="1912" xr:uid="{C475CC1D-61BD-4EE2-AB8A-4BDD890509C0}"/>
    <cellStyle name="Walutowy 2 2 6 2 5" xfId="1303" xr:uid="{6383FDCB-0AF8-4FFF-84D2-EAB32DAE4220}"/>
    <cellStyle name="Walutowy 2 2 6 3" xfId="129" xr:uid="{CBBCA068-243E-4E63-89E0-D40C44A8E55B}"/>
    <cellStyle name="Walutowy 2 2 6 3 2" xfId="281" xr:uid="{694AFF7B-E37B-44A8-AA66-931765383AC4}"/>
    <cellStyle name="Walutowy 2 2 6 3 2 2" xfId="585" xr:uid="{1654146F-AA3E-4AC6-911E-78E07B7D50EE}"/>
    <cellStyle name="Walutowy 2 2 6 3 2 2 2" xfId="1195" xr:uid="{62E50322-30EF-415D-88D8-E93C2DEA6F19}"/>
    <cellStyle name="Walutowy 2 2 6 3 2 2 2 2" xfId="2413" xr:uid="{10CA79A7-328F-4952-8352-EF5889278231}"/>
    <cellStyle name="Walutowy 2 2 6 3 2 2 3" xfId="1804" xr:uid="{07DDB19A-E179-4712-A0B6-9DC3A08802B9}"/>
    <cellStyle name="Walutowy 2 2 6 3 2 3" xfId="891" xr:uid="{959E9A05-FB27-44E3-B106-433DF6646845}"/>
    <cellStyle name="Walutowy 2 2 6 3 2 3 2" xfId="2109" xr:uid="{4EA47D68-ED53-40E7-8FDF-52EDBBB5F001}"/>
    <cellStyle name="Walutowy 2 2 6 3 2 4" xfId="1500" xr:uid="{4900F4A6-B15D-4D6F-8DA3-3A322CA3547E}"/>
    <cellStyle name="Walutowy 2 2 6 3 3" xfId="433" xr:uid="{C2F02666-C381-48D1-9966-62AA829C4C2C}"/>
    <cellStyle name="Walutowy 2 2 6 3 3 2" xfId="1043" xr:uid="{FAA10A9F-BF4E-421C-BA12-E58C07083B71}"/>
    <cellStyle name="Walutowy 2 2 6 3 3 2 2" xfId="2261" xr:uid="{9047AE03-C251-4314-B5CE-488A697C86C0}"/>
    <cellStyle name="Walutowy 2 2 6 3 3 3" xfId="1652" xr:uid="{D21DCEFA-6FBB-49B4-8F97-9D83388AA2CE}"/>
    <cellStyle name="Walutowy 2 2 6 3 4" xfId="739" xr:uid="{03089DB0-E53A-4468-A350-5AEDBA0B4FF4}"/>
    <cellStyle name="Walutowy 2 2 6 3 4 2" xfId="1957" xr:uid="{EA35EE61-7FE7-4212-B16B-6C5BA9DB88BE}"/>
    <cellStyle name="Walutowy 2 2 6 3 5" xfId="1348" xr:uid="{7ECD0256-2310-4E66-8DBB-AFE14C91D32B}"/>
    <cellStyle name="Walutowy 2 2 6 4" xfId="160" xr:uid="{9F968C86-C244-4FED-BC78-BFCED4BF8277}"/>
    <cellStyle name="Walutowy 2 2 6 4 2" xfId="312" xr:uid="{1467D93B-6304-4683-9E9D-ABA696F14B39}"/>
    <cellStyle name="Walutowy 2 2 6 4 2 2" xfId="616" xr:uid="{2DA718DA-0493-45BA-ACBB-F4FA0D1C4CFF}"/>
    <cellStyle name="Walutowy 2 2 6 4 2 2 2" xfId="1226" xr:uid="{5335117A-8744-4586-A36F-BC22701B6007}"/>
    <cellStyle name="Walutowy 2 2 6 4 2 2 2 2" xfId="2444" xr:uid="{19717F2A-A5BD-47ED-9AB1-770AA71D8E46}"/>
    <cellStyle name="Walutowy 2 2 6 4 2 2 3" xfId="1835" xr:uid="{D7E318A5-6667-4F04-9E88-C5D96519A4A8}"/>
    <cellStyle name="Walutowy 2 2 6 4 2 3" xfId="922" xr:uid="{853DFA7C-CF1F-4E73-B01F-DD6EC62E777E}"/>
    <cellStyle name="Walutowy 2 2 6 4 2 3 2" xfId="2140" xr:uid="{00B949A2-94E9-4402-8BD6-ADB2D719ABB5}"/>
    <cellStyle name="Walutowy 2 2 6 4 2 4" xfId="1531" xr:uid="{969E9156-01F3-49E6-9F95-49B1E295FE3D}"/>
    <cellStyle name="Walutowy 2 2 6 4 3" xfId="464" xr:uid="{741FE8B5-FB80-408C-B0F5-D2900CAEDF83}"/>
    <cellStyle name="Walutowy 2 2 6 4 3 2" xfId="1074" xr:uid="{2C174F40-F2EF-43A6-B043-60A44AB52DB5}"/>
    <cellStyle name="Walutowy 2 2 6 4 3 2 2" xfId="2292" xr:uid="{9B4FF16B-25AE-47B6-8EB8-35F76F980305}"/>
    <cellStyle name="Walutowy 2 2 6 4 3 3" xfId="1683" xr:uid="{2F0242CE-48CB-4944-8559-0EDD4F335F5C}"/>
    <cellStyle name="Walutowy 2 2 6 4 4" xfId="770" xr:uid="{5E8C2779-618A-44A6-8C16-77F5C028219A}"/>
    <cellStyle name="Walutowy 2 2 6 4 4 2" xfId="1988" xr:uid="{24D247F9-5D21-498A-8EB0-DE70ED83418A}"/>
    <cellStyle name="Walutowy 2 2 6 4 5" xfId="1379" xr:uid="{8A9127F6-FFD0-4CD4-A764-EC8FC867B59B}"/>
    <cellStyle name="Walutowy 2 2 6 5" xfId="198" xr:uid="{14C1EAB4-957F-43AF-8BF6-B0BB118D9E60}"/>
    <cellStyle name="Walutowy 2 2 6 5 2" xfId="502" xr:uid="{DF1D628C-1176-4019-97FD-B8A9B3DDEB08}"/>
    <cellStyle name="Walutowy 2 2 6 5 2 2" xfId="1112" xr:uid="{4E0BA925-486B-423F-906B-A304EBC4B998}"/>
    <cellStyle name="Walutowy 2 2 6 5 2 2 2" xfId="2330" xr:uid="{157295E0-B715-4E1F-90E8-588FFDC75545}"/>
    <cellStyle name="Walutowy 2 2 6 5 2 3" xfId="1721" xr:uid="{74A704AD-27FC-4A11-B094-CBDDB53AA7F7}"/>
    <cellStyle name="Walutowy 2 2 6 5 3" xfId="808" xr:uid="{43281BC2-DE94-4354-A87C-9751C57A2A60}"/>
    <cellStyle name="Walutowy 2 2 6 5 3 2" xfId="2026" xr:uid="{08644339-6E28-4D14-A305-3D941861B148}"/>
    <cellStyle name="Walutowy 2 2 6 5 4" xfId="1417" xr:uid="{F086D979-A19F-4F24-86A8-58EAE7C79172}"/>
    <cellStyle name="Walutowy 2 2 6 6" xfId="350" xr:uid="{D7ED58AB-DC13-4BB1-866A-86B972AD37C0}"/>
    <cellStyle name="Walutowy 2 2 6 6 2" xfId="960" xr:uid="{8FCC7878-5A8D-44F8-976B-E5B333565667}"/>
    <cellStyle name="Walutowy 2 2 6 6 2 2" xfId="2178" xr:uid="{44B86BB2-3AC8-49F0-89AF-024BF9FC59BD}"/>
    <cellStyle name="Walutowy 2 2 6 6 3" xfId="1569" xr:uid="{3124B9CC-9A4E-4540-859A-0226896F8EB9}"/>
    <cellStyle name="Walutowy 2 2 6 7" xfId="656" xr:uid="{2801325E-D210-43CF-A476-0684BCFB5430}"/>
    <cellStyle name="Walutowy 2 2 6 7 2" xfId="1874" xr:uid="{E28C4CCE-CC6F-4225-89F0-259F98C5EC4D}"/>
    <cellStyle name="Walutowy 2 2 6 8" xfId="1265" xr:uid="{A3357C79-AAA0-4587-A050-CA5A15EA7C26}"/>
    <cellStyle name="Walutowy 2 2 7" xfId="65" xr:uid="{32BA18AC-05D3-4959-A52B-578EE20A05E0}"/>
    <cellStyle name="Walutowy 2 2 7 2" xfId="217" xr:uid="{6AF81ECC-47C3-4F04-A02A-1A8495612AE2}"/>
    <cellStyle name="Walutowy 2 2 7 2 2" xfId="521" xr:uid="{D61C8D8F-00DB-4964-9C74-2D5D2F004A16}"/>
    <cellStyle name="Walutowy 2 2 7 2 2 2" xfId="1131" xr:uid="{4A00D6A2-9E4D-468C-8979-271B1476464D}"/>
    <cellStyle name="Walutowy 2 2 7 2 2 2 2" xfId="2349" xr:uid="{2E3689D8-468B-45BF-BF00-61A049BE1957}"/>
    <cellStyle name="Walutowy 2 2 7 2 2 3" xfId="1740" xr:uid="{D6F6563B-282D-49BC-BD57-30DA955506BC}"/>
    <cellStyle name="Walutowy 2 2 7 2 3" xfId="827" xr:uid="{EB839B2D-DC93-4A74-9C6D-56CC359F13D2}"/>
    <cellStyle name="Walutowy 2 2 7 2 3 2" xfId="2045" xr:uid="{432C4D20-DFD5-43EC-B798-83FC437FD961}"/>
    <cellStyle name="Walutowy 2 2 7 2 4" xfId="1436" xr:uid="{228008A4-AB20-47E2-AF9F-B5F0DC5E8346}"/>
    <cellStyle name="Walutowy 2 2 7 3" xfId="369" xr:uid="{B04377D1-F673-4B8B-9298-4CB51025D0E1}"/>
    <cellStyle name="Walutowy 2 2 7 3 2" xfId="979" xr:uid="{D5E81DFA-E3D8-47D0-AA39-635549D8D15B}"/>
    <cellStyle name="Walutowy 2 2 7 3 2 2" xfId="2197" xr:uid="{45DE4518-9532-46F8-854F-FC9A212073C9}"/>
    <cellStyle name="Walutowy 2 2 7 3 3" xfId="1588" xr:uid="{93DC44C5-4DDE-43FD-A00B-F60D3741AA26}"/>
    <cellStyle name="Walutowy 2 2 7 4" xfId="675" xr:uid="{C534C008-2C4C-40CC-ADEE-D1C4F9BBA3CE}"/>
    <cellStyle name="Walutowy 2 2 7 4 2" xfId="1893" xr:uid="{CF8C4C00-19F5-4427-9DF8-8B16796ABBDB}"/>
    <cellStyle name="Walutowy 2 2 7 5" xfId="1284" xr:uid="{0A730082-5632-45D7-8505-BAAEE6A0D641}"/>
    <cellStyle name="Walutowy 2 2 8" xfId="110" xr:uid="{0E4314DF-B0E6-44A2-B3DE-8B14D0C50389}"/>
    <cellStyle name="Walutowy 2 2 8 2" xfId="262" xr:uid="{A85AC68B-F086-4902-AE90-9C7C23F6A7CB}"/>
    <cellStyle name="Walutowy 2 2 8 2 2" xfId="566" xr:uid="{91C52477-54B4-4C38-9E61-A515DEDAEE89}"/>
    <cellStyle name="Walutowy 2 2 8 2 2 2" xfId="1176" xr:uid="{EC0817F5-2E2D-4B7B-99E8-20AAE3151E88}"/>
    <cellStyle name="Walutowy 2 2 8 2 2 2 2" xfId="2394" xr:uid="{A79AF047-0D1F-4CED-8AB0-BBF5FC5E7382}"/>
    <cellStyle name="Walutowy 2 2 8 2 2 3" xfId="1785" xr:uid="{99BBBE42-EDE1-4C56-B8FC-5DE60C7EE28B}"/>
    <cellStyle name="Walutowy 2 2 8 2 3" xfId="872" xr:uid="{968BD1A7-334E-46E4-B625-FCB049707140}"/>
    <cellStyle name="Walutowy 2 2 8 2 3 2" xfId="2090" xr:uid="{10ACE9D4-417D-4199-8E45-08B46EC7FC4F}"/>
    <cellStyle name="Walutowy 2 2 8 2 4" xfId="1481" xr:uid="{7AEB6332-C8B4-4723-97ED-5339B7B49C08}"/>
    <cellStyle name="Walutowy 2 2 8 3" xfId="414" xr:uid="{8B8F65E0-951C-4A69-BB85-5147164434F6}"/>
    <cellStyle name="Walutowy 2 2 8 3 2" xfId="1024" xr:uid="{73B72D9F-0771-47F9-A525-C90333CF5B14}"/>
    <cellStyle name="Walutowy 2 2 8 3 2 2" xfId="2242" xr:uid="{CCFE4790-07BC-4989-8199-FDB6C1BA6760}"/>
    <cellStyle name="Walutowy 2 2 8 3 3" xfId="1633" xr:uid="{93AB7AD3-F82E-45C7-A538-1E9E3A7736A1}"/>
    <cellStyle name="Walutowy 2 2 8 4" xfId="720" xr:uid="{758D60C9-23F2-475B-8DD3-2D5D0E354103}"/>
    <cellStyle name="Walutowy 2 2 8 4 2" xfId="1938" xr:uid="{FF07EB58-D7CE-4CF0-92A7-CBD513C73E9B}"/>
    <cellStyle name="Walutowy 2 2 8 5" xfId="1329" xr:uid="{59768217-7548-44BF-BC3D-1BE9A4CB3362}"/>
    <cellStyle name="Walutowy 2 2 9" xfId="101" xr:uid="{2EDA9CBE-0164-4BCE-B4EC-CDBC7123D738}"/>
    <cellStyle name="Walutowy 2 2 9 2" xfId="253" xr:uid="{CA4561B2-A206-4DEC-9FAA-403D6AAB587C}"/>
    <cellStyle name="Walutowy 2 2 9 2 2" xfId="557" xr:uid="{FF1FB464-A248-41C0-BE0E-76D91BAFFDE7}"/>
    <cellStyle name="Walutowy 2 2 9 2 2 2" xfId="1167" xr:uid="{CC606C09-13CF-43DC-9EB8-0D78DF2F8A58}"/>
    <cellStyle name="Walutowy 2 2 9 2 2 2 2" xfId="2385" xr:uid="{8DF7C9B6-5511-4AA3-B01E-BAC1D8FA1BCE}"/>
    <cellStyle name="Walutowy 2 2 9 2 2 3" xfId="1776" xr:uid="{3865E67D-B0FF-45CF-AA6A-C1ED7CDB7624}"/>
    <cellStyle name="Walutowy 2 2 9 2 3" xfId="863" xr:uid="{D9DBAEF6-F15B-429E-9269-E42B42CF2355}"/>
    <cellStyle name="Walutowy 2 2 9 2 3 2" xfId="2081" xr:uid="{8E5A1070-9169-49A8-AD4A-0D4D999D789C}"/>
    <cellStyle name="Walutowy 2 2 9 2 4" xfId="1472" xr:uid="{0FAC633D-35A2-486F-8C2D-58F370284041}"/>
    <cellStyle name="Walutowy 2 2 9 3" xfId="405" xr:uid="{F8DF67FB-03CE-4C65-AADD-412C2C46F70D}"/>
    <cellStyle name="Walutowy 2 2 9 3 2" xfId="1015" xr:uid="{1ED19F9A-119C-4DF2-9127-B31A6A91FE0C}"/>
    <cellStyle name="Walutowy 2 2 9 3 2 2" xfId="2233" xr:uid="{F38EE5C6-C8E7-48D1-AF5A-A4113E96AF2E}"/>
    <cellStyle name="Walutowy 2 2 9 3 3" xfId="1624" xr:uid="{A8639E8A-A852-41FA-B7FF-02B5B9E59A34}"/>
    <cellStyle name="Walutowy 2 2 9 4" xfId="711" xr:uid="{D95AC01A-CCA8-45FC-AC8C-56EF50D85949}"/>
    <cellStyle name="Walutowy 2 2 9 4 2" xfId="1929" xr:uid="{9E636CBE-46D6-4EA7-8FFC-785DD0DF75AC}"/>
    <cellStyle name="Walutowy 2 2 9 5" xfId="1320" xr:uid="{FB24DC99-ACE2-41F1-9BB0-F5627CD6886C}"/>
    <cellStyle name="Walutowy 2 3" xfId="28" xr:uid="{F03197B5-642C-48A8-A799-D2207BC9C90F}"/>
    <cellStyle name="Walutowy 2 3 10" xfId="339" xr:uid="{F23A4C36-8529-4EA7-B9B2-B17E48E9E4EB}"/>
    <cellStyle name="Walutowy 2 3 10 2" xfId="949" xr:uid="{2494BBB0-64D0-4A7C-BB04-4EA6E5471AB1}"/>
    <cellStyle name="Walutowy 2 3 10 2 2" xfId="2167" xr:uid="{B68C9181-CD7E-43BB-8B82-6F3B7DF787BD}"/>
    <cellStyle name="Walutowy 2 3 10 3" xfId="1558" xr:uid="{29919D81-9373-47BA-B17F-E31C848CBF59}"/>
    <cellStyle name="Walutowy 2 3 11" xfId="645" xr:uid="{474D8103-D399-4617-82E7-0B5D544CBAF8}"/>
    <cellStyle name="Walutowy 2 3 11 2" xfId="1863" xr:uid="{DF9615CD-FFF3-452A-ACB3-87B7D7C01015}"/>
    <cellStyle name="Walutowy 2 3 12" xfId="1254" xr:uid="{E80F60FE-C0AE-4B5A-B39C-02FB0C0BF935}"/>
    <cellStyle name="Walutowy 2 3 2" xfId="29" xr:uid="{2A255C8D-1866-4616-A46F-1D922B5FA857}"/>
    <cellStyle name="Walutowy 2 3 2 2" xfId="55" xr:uid="{0B2EC7FD-9B9A-4C1F-95F7-7457486CEF30}"/>
    <cellStyle name="Walutowy 2 3 2 2 2" xfId="93" xr:uid="{DE3AE705-246E-41BA-BFC0-92DBCBCD98D1}"/>
    <cellStyle name="Walutowy 2 3 2 2 2 2" xfId="245" xr:uid="{97BB4857-28CB-4F6A-BAEC-AB3C80560102}"/>
    <cellStyle name="Walutowy 2 3 2 2 2 2 2" xfId="549" xr:uid="{B05F3D4C-7399-4737-B545-10DDDD9CC888}"/>
    <cellStyle name="Walutowy 2 3 2 2 2 2 2 2" xfId="1159" xr:uid="{6C7DBF8E-6286-4DDF-B40F-89A8E3B7C74B}"/>
    <cellStyle name="Walutowy 2 3 2 2 2 2 2 2 2" xfId="2377" xr:uid="{B531281C-0F0E-4DC0-AEC7-943434467748}"/>
    <cellStyle name="Walutowy 2 3 2 2 2 2 2 3" xfId="1768" xr:uid="{7C800681-9D0D-42D5-806C-35BBC27AF548}"/>
    <cellStyle name="Walutowy 2 3 2 2 2 2 3" xfId="855" xr:uid="{7B4F9A77-2BCE-4BAA-A500-CFBBEF63F23A}"/>
    <cellStyle name="Walutowy 2 3 2 2 2 2 3 2" xfId="2073" xr:uid="{E2883A1D-CC04-4754-918A-246E6DF23723}"/>
    <cellStyle name="Walutowy 2 3 2 2 2 2 4" xfId="1464" xr:uid="{E66777FB-2566-481F-AD84-B301637CAD37}"/>
    <cellStyle name="Walutowy 2 3 2 2 2 3" xfId="397" xr:uid="{BBB4C3E7-5AEE-4011-8463-AC777FF64BFA}"/>
    <cellStyle name="Walutowy 2 3 2 2 2 3 2" xfId="1007" xr:uid="{54324EF6-33B2-45CF-98E7-89A8C553DEEF}"/>
    <cellStyle name="Walutowy 2 3 2 2 2 3 2 2" xfId="2225" xr:uid="{9DBB0097-CBB5-4DCB-B4A6-91F18B96F32C}"/>
    <cellStyle name="Walutowy 2 3 2 2 2 3 3" xfId="1616" xr:uid="{098A235D-FCD0-486F-BFFA-8136C9C86169}"/>
    <cellStyle name="Walutowy 2 3 2 2 2 4" xfId="703" xr:uid="{A415BFBA-7009-4C2F-83D0-24DC3E0ECA25}"/>
    <cellStyle name="Walutowy 2 3 2 2 2 4 2" xfId="1921" xr:uid="{A019BA27-4B94-4CBA-9331-148C5EC3D69E}"/>
    <cellStyle name="Walutowy 2 3 2 2 2 5" xfId="1312" xr:uid="{EA1F51FD-489E-49DF-9480-8EA0EDA4859E}"/>
    <cellStyle name="Walutowy 2 3 2 2 3" xfId="138" xr:uid="{18CF4715-39F7-4D0A-AD71-06A78853D30F}"/>
    <cellStyle name="Walutowy 2 3 2 2 3 2" xfId="290" xr:uid="{F32A3317-7EBC-414C-8F30-DFD9E3BEE4F0}"/>
    <cellStyle name="Walutowy 2 3 2 2 3 2 2" xfId="594" xr:uid="{529A5F66-AA8D-4808-BA12-BF7E2444F419}"/>
    <cellStyle name="Walutowy 2 3 2 2 3 2 2 2" xfId="1204" xr:uid="{5B10897E-E0B6-450F-9D21-EBB1139501EC}"/>
    <cellStyle name="Walutowy 2 3 2 2 3 2 2 2 2" xfId="2422" xr:uid="{6811BCDF-4485-4CD2-8285-18C5EDBCCA26}"/>
    <cellStyle name="Walutowy 2 3 2 2 3 2 2 3" xfId="1813" xr:uid="{BF749DDF-3A55-40C0-AD4B-F9599DE7A6D8}"/>
    <cellStyle name="Walutowy 2 3 2 2 3 2 3" xfId="900" xr:uid="{3C3FD7F7-A526-4EA6-B4B3-08108372C477}"/>
    <cellStyle name="Walutowy 2 3 2 2 3 2 3 2" xfId="2118" xr:uid="{B11ADB0F-5110-49A1-8F64-DCF3B40584C7}"/>
    <cellStyle name="Walutowy 2 3 2 2 3 2 4" xfId="1509" xr:uid="{CA964AC3-4AA0-4D91-ABBC-E2ADD6831AC3}"/>
    <cellStyle name="Walutowy 2 3 2 2 3 3" xfId="442" xr:uid="{845E9BB2-DDCE-4020-9C58-298B46076534}"/>
    <cellStyle name="Walutowy 2 3 2 2 3 3 2" xfId="1052" xr:uid="{58DA3247-2926-4D9C-A64C-81C433D32CCC}"/>
    <cellStyle name="Walutowy 2 3 2 2 3 3 2 2" xfId="2270" xr:uid="{01E70F33-F1AB-466A-B947-C551FFBAA9A3}"/>
    <cellStyle name="Walutowy 2 3 2 2 3 3 3" xfId="1661" xr:uid="{0D7E4FB7-5D39-4FB2-B388-081A7C6A428E}"/>
    <cellStyle name="Walutowy 2 3 2 2 3 4" xfId="748" xr:uid="{94ABCE01-6E63-4977-B7AE-673440292E1D}"/>
    <cellStyle name="Walutowy 2 3 2 2 3 4 2" xfId="1966" xr:uid="{46BDB480-C147-47D6-BD4C-56A15219C86C}"/>
    <cellStyle name="Walutowy 2 3 2 2 3 5" xfId="1357" xr:uid="{7620CCAD-87E4-4188-9FD8-1B5BF262D1E9}"/>
    <cellStyle name="Walutowy 2 3 2 2 4" xfId="169" xr:uid="{4F358F55-C825-4F42-A80C-7D08405A32DD}"/>
    <cellStyle name="Walutowy 2 3 2 2 4 2" xfId="321" xr:uid="{048C360C-5E5C-43BF-9969-C6D5857471A3}"/>
    <cellStyle name="Walutowy 2 3 2 2 4 2 2" xfId="625" xr:uid="{CB97F295-69C2-4B43-B331-E22846324A54}"/>
    <cellStyle name="Walutowy 2 3 2 2 4 2 2 2" xfId="1235" xr:uid="{A9A851A9-A39D-4F1D-ADF6-CD51E034400C}"/>
    <cellStyle name="Walutowy 2 3 2 2 4 2 2 2 2" xfId="2453" xr:uid="{15995901-B2BA-433D-844E-43214F2CD606}"/>
    <cellStyle name="Walutowy 2 3 2 2 4 2 2 3" xfId="1844" xr:uid="{10719328-4F19-4F71-A57B-8E375926B162}"/>
    <cellStyle name="Walutowy 2 3 2 2 4 2 3" xfId="931" xr:uid="{883E47FD-A6FF-4268-A593-36B4172C2B70}"/>
    <cellStyle name="Walutowy 2 3 2 2 4 2 3 2" xfId="2149" xr:uid="{D3C4FFE3-7827-48E5-B4AC-2B86C0BC3194}"/>
    <cellStyle name="Walutowy 2 3 2 2 4 2 4" xfId="1540" xr:uid="{AF175A15-F4E0-4C29-8102-9DA7A33406B0}"/>
    <cellStyle name="Walutowy 2 3 2 2 4 3" xfId="473" xr:uid="{AF9E3F7F-D400-4FCA-B64C-E6ECBD7D5437}"/>
    <cellStyle name="Walutowy 2 3 2 2 4 3 2" xfId="1083" xr:uid="{E32AE1ED-029B-4C43-9CC7-E7EBF26E4BA6}"/>
    <cellStyle name="Walutowy 2 3 2 2 4 3 2 2" xfId="2301" xr:uid="{AE5B6307-9341-408F-AF6A-BC272E9B4582}"/>
    <cellStyle name="Walutowy 2 3 2 2 4 3 3" xfId="1692" xr:uid="{6FA611F5-E05A-4378-9E5F-8D6836A70331}"/>
    <cellStyle name="Walutowy 2 3 2 2 4 4" xfId="779" xr:uid="{9FB14732-70D9-433C-A569-BA6EB1AD5FA3}"/>
    <cellStyle name="Walutowy 2 3 2 2 4 4 2" xfId="1997" xr:uid="{2050AFC6-DB87-4374-861F-F9B95896D591}"/>
    <cellStyle name="Walutowy 2 3 2 2 4 5" xfId="1388" xr:uid="{0048F5C4-626E-4F78-8CBB-95D4C03B9F76}"/>
    <cellStyle name="Walutowy 2 3 2 2 5" xfId="207" xr:uid="{BFAA2C1F-24FE-4C26-9FE3-28C08BD99E13}"/>
    <cellStyle name="Walutowy 2 3 2 2 5 2" xfId="511" xr:uid="{C5E08566-8919-496A-AC22-C07A0B47ABCE}"/>
    <cellStyle name="Walutowy 2 3 2 2 5 2 2" xfId="1121" xr:uid="{6740BC86-3291-4C3F-BDE9-5AD8ECAEAB9D}"/>
    <cellStyle name="Walutowy 2 3 2 2 5 2 2 2" xfId="2339" xr:uid="{0C1E8AD5-C421-4E47-A413-857BA2B27909}"/>
    <cellStyle name="Walutowy 2 3 2 2 5 2 3" xfId="1730" xr:uid="{83C5B77F-09CC-4F0A-97D6-CC754B1DB90A}"/>
    <cellStyle name="Walutowy 2 3 2 2 5 3" xfId="817" xr:uid="{006AF4FC-B0C7-4B8A-84AB-1AAE14149765}"/>
    <cellStyle name="Walutowy 2 3 2 2 5 3 2" xfId="2035" xr:uid="{271D4799-AF62-4AC2-8A4B-D662FF675350}"/>
    <cellStyle name="Walutowy 2 3 2 2 5 4" xfId="1426" xr:uid="{587473A8-A873-4415-AB03-27DB600233F8}"/>
    <cellStyle name="Walutowy 2 3 2 2 6" xfId="359" xr:uid="{34BFA8A4-7ABC-414D-97E9-BA8AB4A989BC}"/>
    <cellStyle name="Walutowy 2 3 2 2 6 2" xfId="969" xr:uid="{EA96288D-CA31-4727-9F36-1BDEEDC975C5}"/>
    <cellStyle name="Walutowy 2 3 2 2 6 2 2" xfId="2187" xr:uid="{BE7B8FB2-BB1F-4D6E-868C-ED1EBD87504D}"/>
    <cellStyle name="Walutowy 2 3 2 2 6 3" xfId="1578" xr:uid="{BF41F4B1-1176-446B-A95A-4A107FBF5FAC}"/>
    <cellStyle name="Walutowy 2 3 2 2 7" xfId="665" xr:uid="{E81862A3-F184-490D-8B29-C526507CF56B}"/>
    <cellStyle name="Walutowy 2 3 2 2 7 2" xfId="1883" xr:uid="{5B4E7DE9-3181-4FF1-9725-01DED27E69F0}"/>
    <cellStyle name="Walutowy 2 3 2 2 8" xfId="1274" xr:uid="{CE3B4EE0-E0F2-4F02-99D7-026F348EEDE3}"/>
    <cellStyle name="Walutowy 2 3 2 3" xfId="74" xr:uid="{8E2021C2-28A1-43E0-99F1-18A9E38DC947}"/>
    <cellStyle name="Walutowy 2 3 2 3 2" xfId="226" xr:uid="{A6275632-5B58-4C36-A1E3-0930C9659716}"/>
    <cellStyle name="Walutowy 2 3 2 3 2 2" xfId="530" xr:uid="{FBF139F0-8296-4305-A3C7-FBFCE4C6AC2A}"/>
    <cellStyle name="Walutowy 2 3 2 3 2 2 2" xfId="1140" xr:uid="{A45CE749-60F8-4C7E-B7D7-C799C2BAB0F2}"/>
    <cellStyle name="Walutowy 2 3 2 3 2 2 2 2" xfId="2358" xr:uid="{55AB1889-9033-489B-A84F-651EF8F0C991}"/>
    <cellStyle name="Walutowy 2 3 2 3 2 2 3" xfId="1749" xr:uid="{346B6E1E-0AFB-4C7D-84F5-494394B2BABF}"/>
    <cellStyle name="Walutowy 2 3 2 3 2 3" xfId="836" xr:uid="{DE205095-E222-49DD-B3C2-7F6021B4F5C6}"/>
    <cellStyle name="Walutowy 2 3 2 3 2 3 2" xfId="2054" xr:uid="{199C6D3F-AEAD-49D4-AE3E-1BF083187B32}"/>
    <cellStyle name="Walutowy 2 3 2 3 2 4" xfId="1445" xr:uid="{29A16D87-4F67-4815-83F8-8384E1330BBB}"/>
    <cellStyle name="Walutowy 2 3 2 3 3" xfId="378" xr:uid="{C33C6AD8-3D07-4BFB-8886-4A2D0C9D5D70}"/>
    <cellStyle name="Walutowy 2 3 2 3 3 2" xfId="988" xr:uid="{FE6A9C4A-332C-42EF-A7B6-018B4EB1175F}"/>
    <cellStyle name="Walutowy 2 3 2 3 3 2 2" xfId="2206" xr:uid="{4F1AD73E-3F09-4B83-B558-4721BBBC6B17}"/>
    <cellStyle name="Walutowy 2 3 2 3 3 3" xfId="1597" xr:uid="{5DD835CA-0349-43CA-8B61-D387B1B39BC9}"/>
    <cellStyle name="Walutowy 2 3 2 3 4" xfId="684" xr:uid="{1BCE28B2-AE6F-486E-8FEB-C1FE68138EF6}"/>
    <cellStyle name="Walutowy 2 3 2 3 4 2" xfId="1902" xr:uid="{FCF5472B-9A84-4119-8C4C-CD735A7FA59F}"/>
    <cellStyle name="Walutowy 2 3 2 3 5" xfId="1293" xr:uid="{AC6F7D49-DAB0-4D32-8533-1FB208E90AE4}"/>
    <cellStyle name="Walutowy 2 3 2 4" xfId="119" xr:uid="{16922808-BD8C-4192-B2B1-9F5832D4F0F9}"/>
    <cellStyle name="Walutowy 2 3 2 4 2" xfId="271" xr:uid="{DE517C9A-9045-44F4-8EDE-6B55C6289EE9}"/>
    <cellStyle name="Walutowy 2 3 2 4 2 2" xfId="575" xr:uid="{0D3D7361-909E-4FD1-85FF-7FB8BBCDC934}"/>
    <cellStyle name="Walutowy 2 3 2 4 2 2 2" xfId="1185" xr:uid="{B48E8C10-9B12-43A4-AE2C-29D3D7273F31}"/>
    <cellStyle name="Walutowy 2 3 2 4 2 2 2 2" xfId="2403" xr:uid="{23182610-E6F8-44CD-8092-A48A667CB53D}"/>
    <cellStyle name="Walutowy 2 3 2 4 2 2 3" xfId="1794" xr:uid="{55953F9B-265B-4D8A-9ED9-BBB0972FF040}"/>
    <cellStyle name="Walutowy 2 3 2 4 2 3" xfId="881" xr:uid="{7DBC88AF-1362-404F-A5AB-561A21C181AD}"/>
    <cellStyle name="Walutowy 2 3 2 4 2 3 2" xfId="2099" xr:uid="{53E386BE-E692-4C38-81D9-61B5D890E8CD}"/>
    <cellStyle name="Walutowy 2 3 2 4 2 4" xfId="1490" xr:uid="{511A198F-7C7D-4F12-AF01-1961BE852129}"/>
    <cellStyle name="Walutowy 2 3 2 4 3" xfId="423" xr:uid="{5C683636-A49D-48DA-890C-412036772E98}"/>
    <cellStyle name="Walutowy 2 3 2 4 3 2" xfId="1033" xr:uid="{1AC31881-87D3-44C1-8323-AEA655586933}"/>
    <cellStyle name="Walutowy 2 3 2 4 3 2 2" xfId="2251" xr:uid="{41B54D79-B6CC-4073-840D-FA61503ED60B}"/>
    <cellStyle name="Walutowy 2 3 2 4 3 3" xfId="1642" xr:uid="{CFA7BF67-3ABC-48EF-BF32-F6D3AA816A92}"/>
    <cellStyle name="Walutowy 2 3 2 4 4" xfId="729" xr:uid="{9935D2E5-133C-4DF3-8AE0-F556EE9C1E8A}"/>
    <cellStyle name="Walutowy 2 3 2 4 4 2" xfId="1947" xr:uid="{7F7C50C5-D2E8-4CC2-A97B-F317859B1E0E}"/>
    <cellStyle name="Walutowy 2 3 2 4 5" xfId="1338" xr:uid="{355CB640-8232-45B1-A02C-2B272B153CAD}"/>
    <cellStyle name="Walutowy 2 3 2 5" xfId="150" xr:uid="{D2B1798E-3C4F-4BC5-A35B-2714EC4FF28D}"/>
    <cellStyle name="Walutowy 2 3 2 5 2" xfId="302" xr:uid="{A75F6EA7-7B4D-4019-BB07-EC65565D4D03}"/>
    <cellStyle name="Walutowy 2 3 2 5 2 2" xfId="606" xr:uid="{C7B1F6E2-6166-427A-B016-E0DD43CCB7E3}"/>
    <cellStyle name="Walutowy 2 3 2 5 2 2 2" xfId="1216" xr:uid="{0F8EB107-39B2-4EF1-BE9C-F32EA43BCA33}"/>
    <cellStyle name="Walutowy 2 3 2 5 2 2 2 2" xfId="2434" xr:uid="{82B9B1F4-A4AA-41A4-98F2-9EDB44961BD9}"/>
    <cellStyle name="Walutowy 2 3 2 5 2 2 3" xfId="1825" xr:uid="{64C6B01C-C933-4E8F-937D-744A015A9002}"/>
    <cellStyle name="Walutowy 2 3 2 5 2 3" xfId="912" xr:uid="{B6BBF4AB-CFC4-4CB9-998A-E77EE538BE46}"/>
    <cellStyle name="Walutowy 2 3 2 5 2 3 2" xfId="2130" xr:uid="{2561826B-1ADB-4844-A222-78927DF36241}"/>
    <cellStyle name="Walutowy 2 3 2 5 2 4" xfId="1521" xr:uid="{323E8F4A-0788-4367-8CE4-F802F23EE893}"/>
    <cellStyle name="Walutowy 2 3 2 5 3" xfId="454" xr:uid="{6B4C6680-6341-4D83-AC53-9AD709167E3C}"/>
    <cellStyle name="Walutowy 2 3 2 5 3 2" xfId="1064" xr:uid="{6320CEAF-7D79-400C-98C2-2136E1D7AC25}"/>
    <cellStyle name="Walutowy 2 3 2 5 3 2 2" xfId="2282" xr:uid="{67AA7972-4B1E-4618-89B0-2EF928A47BCC}"/>
    <cellStyle name="Walutowy 2 3 2 5 3 3" xfId="1673" xr:uid="{A216E10D-A142-4493-9615-5886C720C095}"/>
    <cellStyle name="Walutowy 2 3 2 5 4" xfId="760" xr:uid="{DAF88ADD-4A7B-417A-B981-B4C715AF25E6}"/>
    <cellStyle name="Walutowy 2 3 2 5 4 2" xfId="1978" xr:uid="{D1F73752-4D48-4629-92FD-9059778B3368}"/>
    <cellStyle name="Walutowy 2 3 2 5 5" xfId="1369" xr:uid="{E86E4083-7B0D-405A-93AB-7DDF9C67D639}"/>
    <cellStyle name="Walutowy 2 3 2 6" xfId="188" xr:uid="{4A9D9A25-8B86-42DE-B31C-93E79EF5CF84}"/>
    <cellStyle name="Walutowy 2 3 2 6 2" xfId="492" xr:uid="{11814A8A-CBD2-418B-8324-E6E3A5B180C2}"/>
    <cellStyle name="Walutowy 2 3 2 6 2 2" xfId="1102" xr:uid="{CD96F8D4-E4A3-4C57-85FF-45327D59B2BE}"/>
    <cellStyle name="Walutowy 2 3 2 6 2 2 2" xfId="2320" xr:uid="{8CC18803-6CCA-45B9-B9D4-A0490DBF5CF7}"/>
    <cellStyle name="Walutowy 2 3 2 6 2 3" xfId="1711" xr:uid="{BB6E4D25-8AB9-4DEE-9D3E-7F1F9E048318}"/>
    <cellStyle name="Walutowy 2 3 2 6 3" xfId="798" xr:uid="{4A8F5DDD-E6A9-4A39-A1D4-DF4CF7E078F2}"/>
    <cellStyle name="Walutowy 2 3 2 6 3 2" xfId="2016" xr:uid="{5C5D5E8B-79D0-4CD3-A8AF-FBE45B579B63}"/>
    <cellStyle name="Walutowy 2 3 2 6 4" xfId="1407" xr:uid="{314359A6-75DC-4B45-810D-26C7EEE23376}"/>
    <cellStyle name="Walutowy 2 3 2 7" xfId="340" xr:uid="{ACA99D15-7650-48C9-80DC-00E10F8FC6D6}"/>
    <cellStyle name="Walutowy 2 3 2 7 2" xfId="950" xr:uid="{AE924672-86AC-4460-AC59-C28BC3AC3F1A}"/>
    <cellStyle name="Walutowy 2 3 2 7 2 2" xfId="2168" xr:uid="{D2D28E04-DA43-4981-8CEA-2E8024D39B59}"/>
    <cellStyle name="Walutowy 2 3 2 7 3" xfId="1559" xr:uid="{2FE0E77B-F2F1-4839-9428-2717C591A3FB}"/>
    <cellStyle name="Walutowy 2 3 2 8" xfId="646" xr:uid="{EFC9157F-D647-438D-9363-C7CF2C3C5A71}"/>
    <cellStyle name="Walutowy 2 3 2 8 2" xfId="1864" xr:uid="{562D45EB-F6ED-4664-A8E4-5806B8AADACA}"/>
    <cellStyle name="Walutowy 2 3 2 9" xfId="1255" xr:uid="{04C7B217-DDCD-4F5A-A2ED-9CB58C5DF64A}"/>
    <cellStyle name="Walutowy 2 3 3" xfId="30" xr:uid="{267ECFA2-0857-4761-98C2-FA7B0C7F04D0}"/>
    <cellStyle name="Walutowy 2 3 3 2" xfId="56" xr:uid="{60129C01-0E9F-4040-A6A7-36973B93C240}"/>
    <cellStyle name="Walutowy 2 3 3 2 2" xfId="94" xr:uid="{1E78951D-68E8-4D42-9BEE-2399CA9E0F77}"/>
    <cellStyle name="Walutowy 2 3 3 2 2 2" xfId="246" xr:uid="{9439D984-3720-4731-BC6F-F81DD77DFD3F}"/>
    <cellStyle name="Walutowy 2 3 3 2 2 2 2" xfId="550" xr:uid="{15D8A1F3-D870-4E35-9A44-38798BB6F1F9}"/>
    <cellStyle name="Walutowy 2 3 3 2 2 2 2 2" xfId="1160" xr:uid="{03A5E2E2-A7CB-4A9F-8F16-9C1BFF3EB396}"/>
    <cellStyle name="Walutowy 2 3 3 2 2 2 2 2 2" xfId="2378" xr:uid="{DA3F5FE3-6A3D-4BD3-BF3A-579D71D7401B}"/>
    <cellStyle name="Walutowy 2 3 3 2 2 2 2 3" xfId="1769" xr:uid="{3B497705-609C-4DE4-8E54-30DBC4BF7288}"/>
    <cellStyle name="Walutowy 2 3 3 2 2 2 3" xfId="856" xr:uid="{AF1CB637-E80C-4C11-A5B6-1804900C95FC}"/>
    <cellStyle name="Walutowy 2 3 3 2 2 2 3 2" xfId="2074" xr:uid="{C9EE668A-43CD-479F-9A34-FB008DCFCCA0}"/>
    <cellStyle name="Walutowy 2 3 3 2 2 2 4" xfId="1465" xr:uid="{6570889E-1DDE-4E59-8643-187FD8EDC115}"/>
    <cellStyle name="Walutowy 2 3 3 2 2 3" xfId="398" xr:uid="{38FC84E4-8CD8-41CA-BB32-6924B05C6746}"/>
    <cellStyle name="Walutowy 2 3 3 2 2 3 2" xfId="1008" xr:uid="{91F21321-ED45-4CB9-8AE2-9C257A71D4C1}"/>
    <cellStyle name="Walutowy 2 3 3 2 2 3 2 2" xfId="2226" xr:uid="{0DBE3AAD-C844-4371-B530-96BAA6756FE0}"/>
    <cellStyle name="Walutowy 2 3 3 2 2 3 3" xfId="1617" xr:uid="{7F2EF414-C19B-4658-B647-5D225AC72A7F}"/>
    <cellStyle name="Walutowy 2 3 3 2 2 4" xfId="704" xr:uid="{3A064FB2-AF10-49D9-BF1A-64950EF94FA1}"/>
    <cellStyle name="Walutowy 2 3 3 2 2 4 2" xfId="1922" xr:uid="{3F0D558A-4F63-48FF-8021-BDF3B632E1C9}"/>
    <cellStyle name="Walutowy 2 3 3 2 2 5" xfId="1313" xr:uid="{D97D74B5-F0F8-4D9E-B900-9F03F1D530E7}"/>
    <cellStyle name="Walutowy 2 3 3 2 3" xfId="139" xr:uid="{00AA0BA0-1063-42BF-961B-3D98A2E685AA}"/>
    <cellStyle name="Walutowy 2 3 3 2 3 2" xfId="291" xr:uid="{44AA27FE-D7C6-4F59-9FA3-DFA04205E390}"/>
    <cellStyle name="Walutowy 2 3 3 2 3 2 2" xfId="595" xr:uid="{EBC22B47-A196-48FC-8600-F357636B0414}"/>
    <cellStyle name="Walutowy 2 3 3 2 3 2 2 2" xfId="1205" xr:uid="{9CC4776D-9DB5-40BF-9B7D-41CD7C9BA60A}"/>
    <cellStyle name="Walutowy 2 3 3 2 3 2 2 2 2" xfId="2423" xr:uid="{BF7B02C4-40E3-4094-8617-C648AB435AD8}"/>
    <cellStyle name="Walutowy 2 3 3 2 3 2 2 3" xfId="1814" xr:uid="{76E04AF0-1829-4863-AD45-78369ADDA413}"/>
    <cellStyle name="Walutowy 2 3 3 2 3 2 3" xfId="901" xr:uid="{B4DA0E39-06FE-4F7E-9DC1-72F0454579AE}"/>
    <cellStyle name="Walutowy 2 3 3 2 3 2 3 2" xfId="2119" xr:uid="{71154E57-E8A8-4C1D-B0F7-26FAAE0A6031}"/>
    <cellStyle name="Walutowy 2 3 3 2 3 2 4" xfId="1510" xr:uid="{AC400DE2-E5FC-47F0-9D96-FF21CFD60BCE}"/>
    <cellStyle name="Walutowy 2 3 3 2 3 3" xfId="443" xr:uid="{EF320F22-C8E5-4265-8F8F-DC22ECFDB51A}"/>
    <cellStyle name="Walutowy 2 3 3 2 3 3 2" xfId="1053" xr:uid="{B98B7D7D-DD51-4944-BE64-852CEF5D5693}"/>
    <cellStyle name="Walutowy 2 3 3 2 3 3 2 2" xfId="2271" xr:uid="{28ECB4DE-1128-4C22-B185-53CEEF42AA41}"/>
    <cellStyle name="Walutowy 2 3 3 2 3 3 3" xfId="1662" xr:uid="{7AC1D01A-30A2-428E-8BB8-613FD19E947B}"/>
    <cellStyle name="Walutowy 2 3 3 2 3 4" xfId="749" xr:uid="{5695565E-E20A-49EB-8270-2E0DF7F71A40}"/>
    <cellStyle name="Walutowy 2 3 3 2 3 4 2" xfId="1967" xr:uid="{A443D225-149B-46D2-A9E9-68FE3607EFA8}"/>
    <cellStyle name="Walutowy 2 3 3 2 3 5" xfId="1358" xr:uid="{1476DFD2-71BC-472F-BB0C-7AB417760764}"/>
    <cellStyle name="Walutowy 2 3 3 2 4" xfId="170" xr:uid="{228E4C4E-0F02-499B-A070-527F1F98363C}"/>
    <cellStyle name="Walutowy 2 3 3 2 4 2" xfId="322" xr:uid="{693E3F0B-D6C0-4217-A48D-2A64E2E63DE7}"/>
    <cellStyle name="Walutowy 2 3 3 2 4 2 2" xfId="626" xr:uid="{9C3F13F3-D1AF-4960-BE9E-EE780703EFB6}"/>
    <cellStyle name="Walutowy 2 3 3 2 4 2 2 2" xfId="1236" xr:uid="{1BB28C3F-8875-4786-83F6-D6D31DB04EC2}"/>
    <cellStyle name="Walutowy 2 3 3 2 4 2 2 2 2" xfId="2454" xr:uid="{DB797BBE-C21A-482E-A5C8-C3FF045546D2}"/>
    <cellStyle name="Walutowy 2 3 3 2 4 2 2 3" xfId="1845" xr:uid="{D6B5EF11-CC59-459F-91BE-0CA0A935C4F8}"/>
    <cellStyle name="Walutowy 2 3 3 2 4 2 3" xfId="932" xr:uid="{C834DCE2-B28D-4374-96F7-AF6B6848F955}"/>
    <cellStyle name="Walutowy 2 3 3 2 4 2 3 2" xfId="2150" xr:uid="{B1AF5396-DB24-45C1-8B75-978132410059}"/>
    <cellStyle name="Walutowy 2 3 3 2 4 2 4" xfId="1541" xr:uid="{ED88F4B8-84A9-48C3-8427-E9E03A727E13}"/>
    <cellStyle name="Walutowy 2 3 3 2 4 3" xfId="474" xr:uid="{9B8DB57E-E4F7-4398-883A-0D5046B0BD87}"/>
    <cellStyle name="Walutowy 2 3 3 2 4 3 2" xfId="1084" xr:uid="{E5C6BBCD-AB34-4D5C-911F-631FFBB15BFB}"/>
    <cellStyle name="Walutowy 2 3 3 2 4 3 2 2" xfId="2302" xr:uid="{6F630D88-779A-4908-99E6-28552A45E6DD}"/>
    <cellStyle name="Walutowy 2 3 3 2 4 3 3" xfId="1693" xr:uid="{C179B6F9-0D00-487D-8104-2500044E954E}"/>
    <cellStyle name="Walutowy 2 3 3 2 4 4" xfId="780" xr:uid="{CDF533C0-14B8-469E-B565-9F4F3FD72B93}"/>
    <cellStyle name="Walutowy 2 3 3 2 4 4 2" xfId="1998" xr:uid="{9AE808AA-CE6C-449E-BEBF-93681ACB9739}"/>
    <cellStyle name="Walutowy 2 3 3 2 4 5" xfId="1389" xr:uid="{BD01FCE7-E8DF-4638-8A88-4750CAE5723A}"/>
    <cellStyle name="Walutowy 2 3 3 2 5" xfId="208" xr:uid="{895049DB-255D-48C4-A50E-303EEE8AEAFC}"/>
    <cellStyle name="Walutowy 2 3 3 2 5 2" xfId="512" xr:uid="{E94EC152-A9A9-4747-9EAB-BEAF2F617BF6}"/>
    <cellStyle name="Walutowy 2 3 3 2 5 2 2" xfId="1122" xr:uid="{5F758E4F-4B80-416B-902D-9ACCE64B2CFB}"/>
    <cellStyle name="Walutowy 2 3 3 2 5 2 2 2" xfId="2340" xr:uid="{A5244F16-EDEE-4B80-B1A4-264F0ADC02D4}"/>
    <cellStyle name="Walutowy 2 3 3 2 5 2 3" xfId="1731" xr:uid="{E774B131-8B2D-4891-9267-C64B31455EF0}"/>
    <cellStyle name="Walutowy 2 3 3 2 5 3" xfId="818" xr:uid="{AC6633C0-07FA-4C28-A12D-C5DF2C61A1DE}"/>
    <cellStyle name="Walutowy 2 3 3 2 5 3 2" xfId="2036" xr:uid="{501B1E0C-4EE9-4597-81B3-244A2B943C3A}"/>
    <cellStyle name="Walutowy 2 3 3 2 5 4" xfId="1427" xr:uid="{A3D3067F-BF65-41B2-B829-108D95C34990}"/>
    <cellStyle name="Walutowy 2 3 3 2 6" xfId="360" xr:uid="{4D284B13-0885-4882-984C-020FE7F14BF3}"/>
    <cellStyle name="Walutowy 2 3 3 2 6 2" xfId="970" xr:uid="{82971758-22D7-46AD-A209-3B4F0A08C0D6}"/>
    <cellStyle name="Walutowy 2 3 3 2 6 2 2" xfId="2188" xr:uid="{E8F3440C-541A-45D9-BC1D-D185F12175D2}"/>
    <cellStyle name="Walutowy 2 3 3 2 6 3" xfId="1579" xr:uid="{3E2240CE-395B-49DC-8747-24660ED3BAFD}"/>
    <cellStyle name="Walutowy 2 3 3 2 7" xfId="666" xr:uid="{81641517-D555-4BA7-A693-731838AED63B}"/>
    <cellStyle name="Walutowy 2 3 3 2 7 2" xfId="1884" xr:uid="{F2961145-33DF-4665-969B-E19D1B4A40E1}"/>
    <cellStyle name="Walutowy 2 3 3 2 8" xfId="1275" xr:uid="{58876661-EECC-4FA0-93DD-4EEBDA9524EA}"/>
    <cellStyle name="Walutowy 2 3 3 3" xfId="75" xr:uid="{A00A75EF-EE0F-434E-91FB-F96D8D58D8BD}"/>
    <cellStyle name="Walutowy 2 3 3 3 2" xfId="227" xr:uid="{C5FE439B-27F6-4FC9-B2E1-FF37E4533EAE}"/>
    <cellStyle name="Walutowy 2 3 3 3 2 2" xfId="531" xr:uid="{6BB50DDF-9072-428D-85EB-5AE67D4C3B90}"/>
    <cellStyle name="Walutowy 2 3 3 3 2 2 2" xfId="1141" xr:uid="{F5BE90BC-84F0-47C6-BCBF-25168D84401F}"/>
    <cellStyle name="Walutowy 2 3 3 3 2 2 2 2" xfId="2359" xr:uid="{CB897304-707E-4095-BF1C-230345B12519}"/>
    <cellStyle name="Walutowy 2 3 3 3 2 2 3" xfId="1750" xr:uid="{928F1E42-30D5-47B9-B4D7-0AE70D94C411}"/>
    <cellStyle name="Walutowy 2 3 3 3 2 3" xfId="837" xr:uid="{3D24DF58-EF7B-44D2-B400-2230AE196AD3}"/>
    <cellStyle name="Walutowy 2 3 3 3 2 3 2" xfId="2055" xr:uid="{95790AE9-9673-423A-8DEE-62C725364CA1}"/>
    <cellStyle name="Walutowy 2 3 3 3 2 4" xfId="1446" xr:uid="{554B6D11-85A0-478C-98EC-D6CB57F99098}"/>
    <cellStyle name="Walutowy 2 3 3 3 3" xfId="379" xr:uid="{F6C54845-7489-42EF-8D8E-12D689B43E25}"/>
    <cellStyle name="Walutowy 2 3 3 3 3 2" xfId="989" xr:uid="{1F36673B-41A7-4E15-88AF-4DB7E325E6D9}"/>
    <cellStyle name="Walutowy 2 3 3 3 3 2 2" xfId="2207" xr:uid="{5F7F5554-1EF1-4CC8-A382-264031DF586F}"/>
    <cellStyle name="Walutowy 2 3 3 3 3 3" xfId="1598" xr:uid="{31AB2A98-466A-4EB1-872D-0A5210B597AF}"/>
    <cellStyle name="Walutowy 2 3 3 3 4" xfId="685" xr:uid="{6BE66FFF-FD2F-4CB5-8027-0C729E070759}"/>
    <cellStyle name="Walutowy 2 3 3 3 4 2" xfId="1903" xr:uid="{0C7A9F35-3202-43E5-BA74-C36D5F6C56EA}"/>
    <cellStyle name="Walutowy 2 3 3 3 5" xfId="1294" xr:uid="{3F9EC7AF-030A-4BC2-8427-28974FC56C93}"/>
    <cellStyle name="Walutowy 2 3 3 4" xfId="120" xr:uid="{276CC000-A9C6-43E3-B623-2853C13FCCA2}"/>
    <cellStyle name="Walutowy 2 3 3 4 2" xfId="272" xr:uid="{4EC4C99B-0D4D-4CCC-BFA1-D0B9ED0F045A}"/>
    <cellStyle name="Walutowy 2 3 3 4 2 2" xfId="576" xr:uid="{C59252F7-024C-4B1A-A504-36736B96E596}"/>
    <cellStyle name="Walutowy 2 3 3 4 2 2 2" xfId="1186" xr:uid="{E50BCFF9-7DA4-4967-A9F1-657106B4B312}"/>
    <cellStyle name="Walutowy 2 3 3 4 2 2 2 2" xfId="2404" xr:uid="{B62513DC-F111-46FC-9F5D-31B9E140FBE8}"/>
    <cellStyle name="Walutowy 2 3 3 4 2 2 3" xfId="1795" xr:uid="{C94FAA66-231D-41C3-B791-A931A346E26B}"/>
    <cellStyle name="Walutowy 2 3 3 4 2 3" xfId="882" xr:uid="{B84DCE5C-B042-470C-A57C-FDEFCC67A750}"/>
    <cellStyle name="Walutowy 2 3 3 4 2 3 2" xfId="2100" xr:uid="{E9046A8A-6CA7-4F81-938F-1C0099FD59EA}"/>
    <cellStyle name="Walutowy 2 3 3 4 2 4" xfId="1491" xr:uid="{70D9F649-60A3-48E5-BB94-4F8A7B981D05}"/>
    <cellStyle name="Walutowy 2 3 3 4 3" xfId="424" xr:uid="{ABEAF01D-8FD4-4C9B-86E5-1DB081DC1497}"/>
    <cellStyle name="Walutowy 2 3 3 4 3 2" xfId="1034" xr:uid="{E084423E-9D83-463C-B4FB-BBFB71DBCBA0}"/>
    <cellStyle name="Walutowy 2 3 3 4 3 2 2" xfId="2252" xr:uid="{BAA23CB9-3BDC-41E7-8010-9A4E909730DD}"/>
    <cellStyle name="Walutowy 2 3 3 4 3 3" xfId="1643" xr:uid="{10ED1E21-EBC3-4B40-B629-75C0E4570C2F}"/>
    <cellStyle name="Walutowy 2 3 3 4 4" xfId="730" xr:uid="{A8B33696-C9F0-4A8C-8534-92791C0E0E78}"/>
    <cellStyle name="Walutowy 2 3 3 4 4 2" xfId="1948" xr:uid="{24BA070A-FB84-4B6A-9EA9-36EDA923D99D}"/>
    <cellStyle name="Walutowy 2 3 3 4 5" xfId="1339" xr:uid="{B6AFEEBA-8761-4C4E-BD40-D400BCF867B9}"/>
    <cellStyle name="Walutowy 2 3 3 5" xfId="151" xr:uid="{39B3EC79-1CA0-4AB6-B8EF-747DD95AB20F}"/>
    <cellStyle name="Walutowy 2 3 3 5 2" xfId="303" xr:uid="{3DAE19DE-4C6A-4F18-B2C1-F95FDD484DB6}"/>
    <cellStyle name="Walutowy 2 3 3 5 2 2" xfId="607" xr:uid="{E40C78C2-E7F8-4881-AFA0-D6240E6FF2F6}"/>
    <cellStyle name="Walutowy 2 3 3 5 2 2 2" xfId="1217" xr:uid="{E47FAD4C-EF2C-44B2-BE95-5703CE540067}"/>
    <cellStyle name="Walutowy 2 3 3 5 2 2 2 2" xfId="2435" xr:uid="{3D901F8F-96A1-43B6-840D-142F468E26B2}"/>
    <cellStyle name="Walutowy 2 3 3 5 2 2 3" xfId="1826" xr:uid="{8F7F1AF7-DD76-412E-904E-C19DE39231EB}"/>
    <cellStyle name="Walutowy 2 3 3 5 2 3" xfId="913" xr:uid="{7FA7161E-B0B2-4009-ABBC-20D4D195D884}"/>
    <cellStyle name="Walutowy 2 3 3 5 2 3 2" xfId="2131" xr:uid="{55B37A76-0CD5-4ECC-988B-DA7695E7E995}"/>
    <cellStyle name="Walutowy 2 3 3 5 2 4" xfId="1522" xr:uid="{ABB2DC30-F409-4028-A197-3CA191B06FDB}"/>
    <cellStyle name="Walutowy 2 3 3 5 3" xfId="455" xr:uid="{82F1D763-516A-4CEB-A1CD-BDC4828A6E64}"/>
    <cellStyle name="Walutowy 2 3 3 5 3 2" xfId="1065" xr:uid="{92591698-3C43-4C79-9C03-2978C79AAE3D}"/>
    <cellStyle name="Walutowy 2 3 3 5 3 2 2" xfId="2283" xr:uid="{6BD4D790-C295-4C94-ADE7-867585A5A2D3}"/>
    <cellStyle name="Walutowy 2 3 3 5 3 3" xfId="1674" xr:uid="{91E3F12C-23D0-402C-BAFC-99E9CCE391D9}"/>
    <cellStyle name="Walutowy 2 3 3 5 4" xfId="761" xr:uid="{EA2338F1-8BB8-43C8-8784-F64D3D0D5972}"/>
    <cellStyle name="Walutowy 2 3 3 5 4 2" xfId="1979" xr:uid="{C95941F9-57E0-4CCF-8E21-305615E09289}"/>
    <cellStyle name="Walutowy 2 3 3 5 5" xfId="1370" xr:uid="{55C67273-AB48-4F3A-8152-09669280922F}"/>
    <cellStyle name="Walutowy 2 3 3 6" xfId="189" xr:uid="{070D89E0-2105-4F66-8253-491E4FBE8436}"/>
    <cellStyle name="Walutowy 2 3 3 6 2" xfId="493" xr:uid="{1A2955B0-BD6F-4D19-B098-10BDB2A2040C}"/>
    <cellStyle name="Walutowy 2 3 3 6 2 2" xfId="1103" xr:uid="{B459EFDE-FB16-4237-B630-685EA1F14C21}"/>
    <cellStyle name="Walutowy 2 3 3 6 2 2 2" xfId="2321" xr:uid="{783EA2B4-4C1A-4945-BAB6-DED4A2689CDD}"/>
    <cellStyle name="Walutowy 2 3 3 6 2 3" xfId="1712" xr:uid="{CC913355-6D27-42D2-8987-9D6D45435AFC}"/>
    <cellStyle name="Walutowy 2 3 3 6 3" xfId="799" xr:uid="{69DBBD78-FAB3-43DA-BDD5-75AD26774C48}"/>
    <cellStyle name="Walutowy 2 3 3 6 3 2" xfId="2017" xr:uid="{5CC2B472-5896-4D8A-9F7F-C092772473A9}"/>
    <cellStyle name="Walutowy 2 3 3 6 4" xfId="1408" xr:uid="{8B8CBEB4-AC09-42B2-91F6-B5074252880C}"/>
    <cellStyle name="Walutowy 2 3 3 7" xfId="341" xr:uid="{0231C780-AA9C-4753-99D0-5679E5B009C1}"/>
    <cellStyle name="Walutowy 2 3 3 7 2" xfId="951" xr:uid="{1D7249EA-3867-4D83-9A18-829EE126975B}"/>
    <cellStyle name="Walutowy 2 3 3 7 2 2" xfId="2169" xr:uid="{7E5AEFF8-DB79-4EDE-9861-C1683524F3B1}"/>
    <cellStyle name="Walutowy 2 3 3 7 3" xfId="1560" xr:uid="{36DCFECF-282F-4057-90CB-E73A3B3182B9}"/>
    <cellStyle name="Walutowy 2 3 3 8" xfId="647" xr:uid="{4A9D4182-AA1D-4B30-87D8-43BBC2764EF9}"/>
    <cellStyle name="Walutowy 2 3 3 8 2" xfId="1865" xr:uid="{FFBE9D11-B34D-4119-AE91-9143FA54A96F}"/>
    <cellStyle name="Walutowy 2 3 3 9" xfId="1256" xr:uid="{94D874A7-1607-464E-977A-5E6B1A9C4055}"/>
    <cellStyle name="Walutowy 2 3 4" xfId="31" xr:uid="{1BD20106-7553-41C4-8CF7-FB80D6041FB3}"/>
    <cellStyle name="Walutowy 2 3 4 2" xfId="57" xr:uid="{F1D201C5-DBDF-4EAF-94CB-7DB3AA1DA844}"/>
    <cellStyle name="Walutowy 2 3 4 2 2" xfId="95" xr:uid="{F5EAA6F4-03F9-49A7-BB10-B9D3EC7F8716}"/>
    <cellStyle name="Walutowy 2 3 4 2 2 2" xfId="247" xr:uid="{60EFCE85-C6BE-4A60-8657-C1F773B2BF1A}"/>
    <cellStyle name="Walutowy 2 3 4 2 2 2 2" xfId="551" xr:uid="{893357D4-3410-4D4A-AF42-C4ABB0F452DE}"/>
    <cellStyle name="Walutowy 2 3 4 2 2 2 2 2" xfId="1161" xr:uid="{BA5A0071-B3F3-4C17-BA75-3F647F6639CB}"/>
    <cellStyle name="Walutowy 2 3 4 2 2 2 2 2 2" xfId="2379" xr:uid="{227B845F-CF08-4301-84D6-35FB6B83D977}"/>
    <cellStyle name="Walutowy 2 3 4 2 2 2 2 3" xfId="1770" xr:uid="{A0952F11-D6E4-49CD-918D-CE275FD981B9}"/>
    <cellStyle name="Walutowy 2 3 4 2 2 2 3" xfId="857" xr:uid="{2BB8ED5B-B43E-4174-B019-F56B75D238F6}"/>
    <cellStyle name="Walutowy 2 3 4 2 2 2 3 2" xfId="2075" xr:uid="{54FA6EE4-F2BB-40E2-AD0B-53ADE13EA426}"/>
    <cellStyle name="Walutowy 2 3 4 2 2 2 4" xfId="1466" xr:uid="{79BD164B-692E-47CF-B1C0-7071C58CB01A}"/>
    <cellStyle name="Walutowy 2 3 4 2 2 3" xfId="399" xr:uid="{61593B45-D4FB-44B7-ACBB-1C216DE4EC8A}"/>
    <cellStyle name="Walutowy 2 3 4 2 2 3 2" xfId="1009" xr:uid="{1E242286-A90F-46B6-866C-60DCE189402D}"/>
    <cellStyle name="Walutowy 2 3 4 2 2 3 2 2" xfId="2227" xr:uid="{FAE4223A-14ED-43C7-A49B-3FA57946B55A}"/>
    <cellStyle name="Walutowy 2 3 4 2 2 3 3" xfId="1618" xr:uid="{0D68A244-4DE0-46C2-B383-10958798D04C}"/>
    <cellStyle name="Walutowy 2 3 4 2 2 4" xfId="705" xr:uid="{73722DAE-5863-41F4-A167-84F744DC4DF5}"/>
    <cellStyle name="Walutowy 2 3 4 2 2 4 2" xfId="1923" xr:uid="{3BFA9A89-5954-4E7E-803B-11CB9131ECD5}"/>
    <cellStyle name="Walutowy 2 3 4 2 2 5" xfId="1314" xr:uid="{0AF0B6E0-A020-450A-85A4-0D24E18ABB91}"/>
    <cellStyle name="Walutowy 2 3 4 2 3" xfId="140" xr:uid="{96F31113-7A25-4BF7-A8C0-3E7CD96B52D8}"/>
    <cellStyle name="Walutowy 2 3 4 2 3 2" xfId="292" xr:uid="{22C8E20D-37AD-432B-AF71-E3B4E53B90DF}"/>
    <cellStyle name="Walutowy 2 3 4 2 3 2 2" xfId="596" xr:uid="{05D11312-2EFD-445F-B4A3-DF5B0BBBF433}"/>
    <cellStyle name="Walutowy 2 3 4 2 3 2 2 2" xfId="1206" xr:uid="{A3F04CC2-EE77-4B44-BD30-83B76B6B6154}"/>
    <cellStyle name="Walutowy 2 3 4 2 3 2 2 2 2" xfId="2424" xr:uid="{F6441FA9-63E3-4C1B-9530-5D54D9E19DF5}"/>
    <cellStyle name="Walutowy 2 3 4 2 3 2 2 3" xfId="1815" xr:uid="{A694A878-A90D-466A-BD06-F067D8D4B46E}"/>
    <cellStyle name="Walutowy 2 3 4 2 3 2 3" xfId="902" xr:uid="{208C9CAB-6BF4-4DFF-951E-3F5CDFC2DEE8}"/>
    <cellStyle name="Walutowy 2 3 4 2 3 2 3 2" xfId="2120" xr:uid="{E4B52F16-5075-4C98-938E-E562B51E2CF8}"/>
    <cellStyle name="Walutowy 2 3 4 2 3 2 4" xfId="1511" xr:uid="{BA5F4110-050E-4A9C-BC83-8C97A4E86826}"/>
    <cellStyle name="Walutowy 2 3 4 2 3 3" xfId="444" xr:uid="{83403F93-D2B6-4C21-B1CD-1BAF209ABD74}"/>
    <cellStyle name="Walutowy 2 3 4 2 3 3 2" xfId="1054" xr:uid="{42AB563C-15C8-44DC-B70E-2FE2EA16B292}"/>
    <cellStyle name="Walutowy 2 3 4 2 3 3 2 2" xfId="2272" xr:uid="{90EF2DC6-AC15-4C7A-97F6-E72435B13646}"/>
    <cellStyle name="Walutowy 2 3 4 2 3 3 3" xfId="1663" xr:uid="{678E89A8-5818-4904-ADE4-3881E6A6E393}"/>
    <cellStyle name="Walutowy 2 3 4 2 3 4" xfId="750" xr:uid="{902A5AC6-09C6-4B91-A0C4-2852AFF23517}"/>
    <cellStyle name="Walutowy 2 3 4 2 3 4 2" xfId="1968" xr:uid="{45A78180-83F1-4975-9C76-7A54AC3E9F85}"/>
    <cellStyle name="Walutowy 2 3 4 2 3 5" xfId="1359" xr:uid="{C8EE8102-7CBE-4F0D-BD64-AD9D0614A3E9}"/>
    <cellStyle name="Walutowy 2 3 4 2 4" xfId="171" xr:uid="{779AAEC3-F0AD-4CF3-A380-0E836E90B801}"/>
    <cellStyle name="Walutowy 2 3 4 2 4 2" xfId="323" xr:uid="{C20240E1-A2B2-4828-8207-AC75843DC79D}"/>
    <cellStyle name="Walutowy 2 3 4 2 4 2 2" xfId="627" xr:uid="{BD9506BF-5F19-459F-AD70-B8248064E05B}"/>
    <cellStyle name="Walutowy 2 3 4 2 4 2 2 2" xfId="1237" xr:uid="{00326B47-5E9C-4DFF-BE8B-CC1F273155D1}"/>
    <cellStyle name="Walutowy 2 3 4 2 4 2 2 2 2" xfId="2455" xr:uid="{A4D548AC-4FD4-4FC4-B6BE-F0D2E5E1432F}"/>
    <cellStyle name="Walutowy 2 3 4 2 4 2 2 3" xfId="1846" xr:uid="{0CDB13FF-7917-42DE-A9D6-7C20B45A59D5}"/>
    <cellStyle name="Walutowy 2 3 4 2 4 2 3" xfId="933" xr:uid="{55DA2094-4DFE-417C-8F36-F57B17A68AC4}"/>
    <cellStyle name="Walutowy 2 3 4 2 4 2 3 2" xfId="2151" xr:uid="{5B4D72E5-4592-4C20-A248-0424B74C4A34}"/>
    <cellStyle name="Walutowy 2 3 4 2 4 2 4" xfId="1542" xr:uid="{B12C9803-A570-46EE-8DD5-CF440F3EDE1A}"/>
    <cellStyle name="Walutowy 2 3 4 2 4 3" xfId="475" xr:uid="{BED351B7-C4B1-4DBA-9F8B-270EF81C76D5}"/>
    <cellStyle name="Walutowy 2 3 4 2 4 3 2" xfId="1085" xr:uid="{5400B90A-03B9-44EB-9F49-AC4D51390FAD}"/>
    <cellStyle name="Walutowy 2 3 4 2 4 3 2 2" xfId="2303" xr:uid="{F6797144-26A5-4361-AB27-E3A8CFBB280C}"/>
    <cellStyle name="Walutowy 2 3 4 2 4 3 3" xfId="1694" xr:uid="{4B12D2FD-3E80-44BF-8585-3682B420B514}"/>
    <cellStyle name="Walutowy 2 3 4 2 4 4" xfId="781" xr:uid="{30401AF0-5445-482E-9EA3-86C154A71152}"/>
    <cellStyle name="Walutowy 2 3 4 2 4 4 2" xfId="1999" xr:uid="{84173334-0772-4A44-B46B-EBE7393ADC3F}"/>
    <cellStyle name="Walutowy 2 3 4 2 4 5" xfId="1390" xr:uid="{7DFB8547-0173-4C5F-B850-0767B8778BB8}"/>
    <cellStyle name="Walutowy 2 3 4 2 5" xfId="209" xr:uid="{849AD722-50E4-4E8E-8653-6122B42CA8A9}"/>
    <cellStyle name="Walutowy 2 3 4 2 5 2" xfId="513" xr:uid="{3055BB37-C268-429F-9669-94AEEDCF3271}"/>
    <cellStyle name="Walutowy 2 3 4 2 5 2 2" xfId="1123" xr:uid="{31A00386-AEB6-4C45-B866-87F7DF67128B}"/>
    <cellStyle name="Walutowy 2 3 4 2 5 2 2 2" xfId="2341" xr:uid="{8DF9DF93-F589-4BCD-AE25-F5AB913387C4}"/>
    <cellStyle name="Walutowy 2 3 4 2 5 2 3" xfId="1732" xr:uid="{219824D0-913F-4D50-9E3F-52C0AD8A17BD}"/>
    <cellStyle name="Walutowy 2 3 4 2 5 3" xfId="819" xr:uid="{52235ED7-3EE4-41C1-9C64-D272D1B8DC60}"/>
    <cellStyle name="Walutowy 2 3 4 2 5 3 2" xfId="2037" xr:uid="{133F9785-7580-466F-9D8E-239249765374}"/>
    <cellStyle name="Walutowy 2 3 4 2 5 4" xfId="1428" xr:uid="{5DD53CA7-AEA0-417B-BED2-BF3CA9CFFB07}"/>
    <cellStyle name="Walutowy 2 3 4 2 6" xfId="361" xr:uid="{8D76276E-D434-4B2A-BCC9-C299592A7F1B}"/>
    <cellStyle name="Walutowy 2 3 4 2 6 2" xfId="971" xr:uid="{1F1CBD9A-95C8-48FF-BE50-8E7579A8817E}"/>
    <cellStyle name="Walutowy 2 3 4 2 6 2 2" xfId="2189" xr:uid="{64D08080-8FA8-40CF-A5CF-B2952FFF9968}"/>
    <cellStyle name="Walutowy 2 3 4 2 6 3" xfId="1580" xr:uid="{29E4D319-EBA9-4FB0-B37B-BD6CD7BB0D5E}"/>
    <cellStyle name="Walutowy 2 3 4 2 7" xfId="667" xr:uid="{4B7B631D-C354-4133-8963-8136CF57F2E4}"/>
    <cellStyle name="Walutowy 2 3 4 2 7 2" xfId="1885" xr:uid="{53F828D4-D97C-4C0B-B79B-241FD84B197A}"/>
    <cellStyle name="Walutowy 2 3 4 2 8" xfId="1276" xr:uid="{EB78C06A-1CCA-451A-815C-3C101C7B96C5}"/>
    <cellStyle name="Walutowy 2 3 4 3" xfId="76" xr:uid="{68F7280A-B522-4F7A-84A3-742530672F64}"/>
    <cellStyle name="Walutowy 2 3 4 3 2" xfId="228" xr:uid="{783EB050-7CAA-4868-824A-2D422D7B68D2}"/>
    <cellStyle name="Walutowy 2 3 4 3 2 2" xfId="532" xr:uid="{204C8DDE-F075-4BD0-A975-DAA1E826A862}"/>
    <cellStyle name="Walutowy 2 3 4 3 2 2 2" xfId="1142" xr:uid="{466EBBAB-1F54-4A2E-B751-378D01FC46A4}"/>
    <cellStyle name="Walutowy 2 3 4 3 2 2 2 2" xfId="2360" xr:uid="{D261C2EF-8C8A-40A3-8E20-3EF065E62819}"/>
    <cellStyle name="Walutowy 2 3 4 3 2 2 3" xfId="1751" xr:uid="{5CF49DCE-ADA7-4BC7-BB74-1F2F311E6E3C}"/>
    <cellStyle name="Walutowy 2 3 4 3 2 3" xfId="838" xr:uid="{0E2AF9DA-AE02-4185-B6C6-C0E2BE60D2E7}"/>
    <cellStyle name="Walutowy 2 3 4 3 2 3 2" xfId="2056" xr:uid="{B2B3945C-E040-48A9-92A3-27C1A7FB8020}"/>
    <cellStyle name="Walutowy 2 3 4 3 2 4" xfId="1447" xr:uid="{B3A0178B-FD0D-4FF4-9DA1-62C503BE7E8A}"/>
    <cellStyle name="Walutowy 2 3 4 3 3" xfId="380" xr:uid="{22E7A271-B62F-4C62-8BA6-4E53645EE248}"/>
    <cellStyle name="Walutowy 2 3 4 3 3 2" xfId="990" xr:uid="{210261FE-55E0-4368-BE8A-9F35119935A7}"/>
    <cellStyle name="Walutowy 2 3 4 3 3 2 2" xfId="2208" xr:uid="{4C774E65-7AC3-4BA4-80A8-2E4FF70FC9F9}"/>
    <cellStyle name="Walutowy 2 3 4 3 3 3" xfId="1599" xr:uid="{731D59D5-9DE3-4BD4-9CF1-D9677744335E}"/>
    <cellStyle name="Walutowy 2 3 4 3 4" xfId="686" xr:uid="{C4BDAF6D-3019-418E-893A-44C822BBA173}"/>
    <cellStyle name="Walutowy 2 3 4 3 4 2" xfId="1904" xr:uid="{89C9794B-C579-4FE3-96A7-96B3799FBA3C}"/>
    <cellStyle name="Walutowy 2 3 4 3 5" xfId="1295" xr:uid="{E73E92A9-755B-48A5-98A6-1BC0587F207F}"/>
    <cellStyle name="Walutowy 2 3 4 4" xfId="121" xr:uid="{B4956570-5CD4-42F5-8611-D3963FC0457C}"/>
    <cellStyle name="Walutowy 2 3 4 4 2" xfId="273" xr:uid="{8FE0E50A-E740-4519-B74D-0DA3C2A8C852}"/>
    <cellStyle name="Walutowy 2 3 4 4 2 2" xfId="577" xr:uid="{8ABCDC4F-6376-4266-A8F0-994F15EDE558}"/>
    <cellStyle name="Walutowy 2 3 4 4 2 2 2" xfId="1187" xr:uid="{265E6F71-0C9C-4970-9DF8-8A0EBF0817BF}"/>
    <cellStyle name="Walutowy 2 3 4 4 2 2 2 2" xfId="2405" xr:uid="{D8244F2F-1389-4DC7-8F07-C5D41C75EBAD}"/>
    <cellStyle name="Walutowy 2 3 4 4 2 2 3" xfId="1796" xr:uid="{0F5EE0B1-438C-4A52-9EA3-FC88DEBE2A67}"/>
    <cellStyle name="Walutowy 2 3 4 4 2 3" xfId="883" xr:uid="{8791DEED-05A3-43AE-A769-E51D090E5E61}"/>
    <cellStyle name="Walutowy 2 3 4 4 2 3 2" xfId="2101" xr:uid="{2583D01C-89CE-44E1-A9A6-73462D0157AE}"/>
    <cellStyle name="Walutowy 2 3 4 4 2 4" xfId="1492" xr:uid="{98806FF4-31AD-434B-B5D5-73ED0720F0AB}"/>
    <cellStyle name="Walutowy 2 3 4 4 3" xfId="425" xr:uid="{CC5DB4E0-D0D5-480E-9A63-993709BFB244}"/>
    <cellStyle name="Walutowy 2 3 4 4 3 2" xfId="1035" xr:uid="{0852DF15-033C-4651-93D2-BF4C1D37F927}"/>
    <cellStyle name="Walutowy 2 3 4 4 3 2 2" xfId="2253" xr:uid="{4A535E91-E4A1-4F35-929D-AA50CE2EC8D5}"/>
    <cellStyle name="Walutowy 2 3 4 4 3 3" xfId="1644" xr:uid="{C0AA370C-4CAA-429E-9C98-15CCCDF69343}"/>
    <cellStyle name="Walutowy 2 3 4 4 4" xfId="731" xr:uid="{7CF4E17C-78C1-4870-B863-060FB1FD482D}"/>
    <cellStyle name="Walutowy 2 3 4 4 4 2" xfId="1949" xr:uid="{B165845A-CA01-499D-BC0D-B1FD9AD39788}"/>
    <cellStyle name="Walutowy 2 3 4 4 5" xfId="1340" xr:uid="{116FCFD9-7E35-4CB9-A969-2DFDCEB35CF7}"/>
    <cellStyle name="Walutowy 2 3 4 5" xfId="152" xr:uid="{0FD0B7AC-BA50-4C5F-BA17-DD58BE4718E5}"/>
    <cellStyle name="Walutowy 2 3 4 5 2" xfId="304" xr:uid="{9ADB6E5E-5376-4E0A-A0C2-368F70C82D03}"/>
    <cellStyle name="Walutowy 2 3 4 5 2 2" xfId="608" xr:uid="{E7144B38-D57B-4D14-A080-FD07CF24B6D7}"/>
    <cellStyle name="Walutowy 2 3 4 5 2 2 2" xfId="1218" xr:uid="{2B9F48FC-993F-4767-8D7F-72980295BDDD}"/>
    <cellStyle name="Walutowy 2 3 4 5 2 2 2 2" xfId="2436" xr:uid="{522F0ACA-124A-4F1E-83A9-E8EB8C0D1F65}"/>
    <cellStyle name="Walutowy 2 3 4 5 2 2 3" xfId="1827" xr:uid="{4DE030C1-4007-4A72-AC79-A2D22326B7D3}"/>
    <cellStyle name="Walutowy 2 3 4 5 2 3" xfId="914" xr:uid="{93AAC552-11C3-4886-9DE4-3EF8B1C82699}"/>
    <cellStyle name="Walutowy 2 3 4 5 2 3 2" xfId="2132" xr:uid="{71E472E8-1164-4C96-B231-4F111388756F}"/>
    <cellStyle name="Walutowy 2 3 4 5 2 4" xfId="1523" xr:uid="{760BE06B-6678-4F06-9582-226EC28776B3}"/>
    <cellStyle name="Walutowy 2 3 4 5 3" xfId="456" xr:uid="{46DE8C28-15B6-4A30-A51C-0B631FFF71A4}"/>
    <cellStyle name="Walutowy 2 3 4 5 3 2" xfId="1066" xr:uid="{244F4FCD-BD6E-4A98-A1AA-EFE2620CC6ED}"/>
    <cellStyle name="Walutowy 2 3 4 5 3 2 2" xfId="2284" xr:uid="{CDCCB99E-B072-4FB1-9D7B-D6C54D3511BA}"/>
    <cellStyle name="Walutowy 2 3 4 5 3 3" xfId="1675" xr:uid="{3A2A33EE-D71E-4499-AFA0-F1F09BD66321}"/>
    <cellStyle name="Walutowy 2 3 4 5 4" xfId="762" xr:uid="{40AE21ED-ED18-4F07-84FD-F09154A15CEA}"/>
    <cellStyle name="Walutowy 2 3 4 5 4 2" xfId="1980" xr:uid="{7E00F012-9879-4194-9851-B8EE84D18EEB}"/>
    <cellStyle name="Walutowy 2 3 4 5 5" xfId="1371" xr:uid="{B0533413-AD1E-4166-93BF-E73499E2C746}"/>
    <cellStyle name="Walutowy 2 3 4 6" xfId="190" xr:uid="{A386000E-7137-4B8F-85AC-FC8FDF5620CC}"/>
    <cellStyle name="Walutowy 2 3 4 6 2" xfId="494" xr:uid="{E6CB05E8-126B-4E02-A0C4-14700D9A1398}"/>
    <cellStyle name="Walutowy 2 3 4 6 2 2" xfId="1104" xr:uid="{FA7D03AB-2512-45B1-AFBF-68FD0FAD5544}"/>
    <cellStyle name="Walutowy 2 3 4 6 2 2 2" xfId="2322" xr:uid="{81FEE611-C410-4E51-BEAF-60DB667BDFF3}"/>
    <cellStyle name="Walutowy 2 3 4 6 2 3" xfId="1713" xr:uid="{1ADE0E13-ACAA-42FF-9462-564F0FDFB651}"/>
    <cellStyle name="Walutowy 2 3 4 6 3" xfId="800" xr:uid="{D2B0B20D-F5B4-4933-AD04-B3CC4EE8CA31}"/>
    <cellStyle name="Walutowy 2 3 4 6 3 2" xfId="2018" xr:uid="{74E4473D-CDFF-4AF9-83B6-5853F8F64729}"/>
    <cellStyle name="Walutowy 2 3 4 6 4" xfId="1409" xr:uid="{133759D7-6932-4982-B979-D3A013EA3B32}"/>
    <cellStyle name="Walutowy 2 3 4 7" xfId="342" xr:uid="{D880CD40-024A-45CB-AF2E-BED93690A929}"/>
    <cellStyle name="Walutowy 2 3 4 7 2" xfId="952" xr:uid="{E412E3BB-BED0-4DA0-A96F-17E075A421C1}"/>
    <cellStyle name="Walutowy 2 3 4 7 2 2" xfId="2170" xr:uid="{3DBC5C72-0484-434F-A36F-4AF209FF387A}"/>
    <cellStyle name="Walutowy 2 3 4 7 3" xfId="1561" xr:uid="{F7AC9694-3E0F-4BDC-9F44-8BFF8BF98496}"/>
    <cellStyle name="Walutowy 2 3 4 8" xfId="648" xr:uid="{F8C72DA1-1238-4D6A-A09A-02606D60029C}"/>
    <cellStyle name="Walutowy 2 3 4 8 2" xfId="1866" xr:uid="{C3BA3B5E-FD86-48DD-967C-F397652E8731}"/>
    <cellStyle name="Walutowy 2 3 4 9" xfId="1257" xr:uid="{22846035-432F-4DCE-AF18-0B2030A5E706}"/>
    <cellStyle name="Walutowy 2 3 5" xfId="54" xr:uid="{CD3105DB-0DD4-428E-B749-C754298EAE44}"/>
    <cellStyle name="Walutowy 2 3 5 2" xfId="92" xr:uid="{167FC10D-3761-4BF2-8DC9-F41BBDF39BEA}"/>
    <cellStyle name="Walutowy 2 3 5 2 2" xfId="244" xr:uid="{C14FADC3-F167-4B76-BC5C-451ED7E7ECAA}"/>
    <cellStyle name="Walutowy 2 3 5 2 2 2" xfId="548" xr:uid="{77C3C5FA-AAE7-4980-989B-66D5926E296D}"/>
    <cellStyle name="Walutowy 2 3 5 2 2 2 2" xfId="1158" xr:uid="{A80F42B9-198F-47EF-AC53-99FE61A52FE4}"/>
    <cellStyle name="Walutowy 2 3 5 2 2 2 2 2" xfId="2376" xr:uid="{FE13EBF9-EDC2-468B-A8DF-2A3091BCDA1A}"/>
    <cellStyle name="Walutowy 2 3 5 2 2 2 3" xfId="1767" xr:uid="{B15781C3-ED08-471B-A72F-89C72095B1E0}"/>
    <cellStyle name="Walutowy 2 3 5 2 2 3" xfId="854" xr:uid="{B639E44D-CCC5-4465-8F02-9E30460F60F8}"/>
    <cellStyle name="Walutowy 2 3 5 2 2 3 2" xfId="2072" xr:uid="{83AA48D4-9941-43F8-9ADC-CCCDA07BBD96}"/>
    <cellStyle name="Walutowy 2 3 5 2 2 4" xfId="1463" xr:uid="{442BD135-7EAD-4F83-89A6-3F650869CE7C}"/>
    <cellStyle name="Walutowy 2 3 5 2 3" xfId="396" xr:uid="{6C5168EB-F005-490A-B115-B45F05C7289F}"/>
    <cellStyle name="Walutowy 2 3 5 2 3 2" xfId="1006" xr:uid="{C3B52E8B-C0B2-4B4B-86EB-A7626D130E68}"/>
    <cellStyle name="Walutowy 2 3 5 2 3 2 2" xfId="2224" xr:uid="{313B48F3-8C0A-4E4A-A9B9-762B99523115}"/>
    <cellStyle name="Walutowy 2 3 5 2 3 3" xfId="1615" xr:uid="{4830653C-416B-41B5-B25C-567E30B6B48A}"/>
    <cellStyle name="Walutowy 2 3 5 2 4" xfId="702" xr:uid="{22BE6CE1-9069-403D-BA4C-80C04087631E}"/>
    <cellStyle name="Walutowy 2 3 5 2 4 2" xfId="1920" xr:uid="{002EAC11-36F0-41DE-8572-45B93D647933}"/>
    <cellStyle name="Walutowy 2 3 5 2 5" xfId="1311" xr:uid="{D0C7A1DA-3FA5-45CA-928B-FAED6FF1F566}"/>
    <cellStyle name="Walutowy 2 3 5 3" xfId="137" xr:uid="{4EBEC251-95F7-48E2-B5EC-C0B000FD09B6}"/>
    <cellStyle name="Walutowy 2 3 5 3 2" xfId="289" xr:uid="{FE9F2023-2F54-4D2F-8802-1AC80ADCB5BD}"/>
    <cellStyle name="Walutowy 2 3 5 3 2 2" xfId="593" xr:uid="{7533A93C-55F4-408D-BA8A-CD844135FBDF}"/>
    <cellStyle name="Walutowy 2 3 5 3 2 2 2" xfId="1203" xr:uid="{B62FA158-D1EA-4E46-A4C8-02D29C79858B}"/>
    <cellStyle name="Walutowy 2 3 5 3 2 2 2 2" xfId="2421" xr:uid="{0ED20B97-82CC-47A2-A916-862D0DE63161}"/>
    <cellStyle name="Walutowy 2 3 5 3 2 2 3" xfId="1812" xr:uid="{76F5AD25-2D85-4011-9BDF-B190FCBA4383}"/>
    <cellStyle name="Walutowy 2 3 5 3 2 3" xfId="899" xr:uid="{4FE3A814-437D-4574-98C2-09B5476C2CEA}"/>
    <cellStyle name="Walutowy 2 3 5 3 2 3 2" xfId="2117" xr:uid="{31E50499-4D4F-43B5-892A-8D96AD1C2844}"/>
    <cellStyle name="Walutowy 2 3 5 3 2 4" xfId="1508" xr:uid="{53A83F10-1311-44F8-873F-87A903F134C0}"/>
    <cellStyle name="Walutowy 2 3 5 3 3" xfId="441" xr:uid="{C0CF2952-CF10-4D39-87BC-BD9AABD0872A}"/>
    <cellStyle name="Walutowy 2 3 5 3 3 2" xfId="1051" xr:uid="{6156F213-62EA-4A3B-97BD-4BFB6FA0024F}"/>
    <cellStyle name="Walutowy 2 3 5 3 3 2 2" xfId="2269" xr:uid="{14A7A1CD-0F71-442B-AFC5-22DE4C607828}"/>
    <cellStyle name="Walutowy 2 3 5 3 3 3" xfId="1660" xr:uid="{6B903F3B-DE38-4714-BDAD-9BB8874B52F7}"/>
    <cellStyle name="Walutowy 2 3 5 3 4" xfId="747" xr:uid="{9F2940C1-B333-4D27-B450-30610D62A645}"/>
    <cellStyle name="Walutowy 2 3 5 3 4 2" xfId="1965" xr:uid="{54BDF9B0-F7B5-472C-B0AE-FBF0A053662F}"/>
    <cellStyle name="Walutowy 2 3 5 3 5" xfId="1356" xr:uid="{D978FB48-737F-4C07-9131-6C6A2C5EF53B}"/>
    <cellStyle name="Walutowy 2 3 5 4" xfId="168" xr:uid="{E56C4184-2BA2-4336-A2C1-66B9F65B7CEE}"/>
    <cellStyle name="Walutowy 2 3 5 4 2" xfId="320" xr:uid="{FAE240FE-C8A3-4328-BA3F-E5DBB6335E7C}"/>
    <cellStyle name="Walutowy 2 3 5 4 2 2" xfId="624" xr:uid="{6E1C50CA-202B-4C51-926E-74BBA645D215}"/>
    <cellStyle name="Walutowy 2 3 5 4 2 2 2" xfId="1234" xr:uid="{70A7439F-1E8B-433F-8821-8093667AEA5C}"/>
    <cellStyle name="Walutowy 2 3 5 4 2 2 2 2" xfId="2452" xr:uid="{DA770DBE-FEBA-445E-BEBD-82D3D87310F0}"/>
    <cellStyle name="Walutowy 2 3 5 4 2 2 3" xfId="1843" xr:uid="{AE14B062-F25C-486B-B81D-5E7542DF1826}"/>
    <cellStyle name="Walutowy 2 3 5 4 2 3" xfId="930" xr:uid="{6D75FD4C-5342-4744-8DAF-F3915D117B43}"/>
    <cellStyle name="Walutowy 2 3 5 4 2 3 2" xfId="2148" xr:uid="{AED7CF6D-91CB-4C5E-A705-95D714852B96}"/>
    <cellStyle name="Walutowy 2 3 5 4 2 4" xfId="1539" xr:uid="{5AD104AC-ABEB-43EC-9984-C3338F046A9D}"/>
    <cellStyle name="Walutowy 2 3 5 4 3" xfId="472" xr:uid="{0B14CE74-636B-4746-B89F-4C3D9321B9D2}"/>
    <cellStyle name="Walutowy 2 3 5 4 3 2" xfId="1082" xr:uid="{1D998828-4DA7-4E65-97E8-DEE073405E20}"/>
    <cellStyle name="Walutowy 2 3 5 4 3 2 2" xfId="2300" xr:uid="{626E327C-ED55-4DD4-AC28-3ECFB76185A7}"/>
    <cellStyle name="Walutowy 2 3 5 4 3 3" xfId="1691" xr:uid="{D60F9788-D8FE-4728-BBFB-88CCA7906714}"/>
    <cellStyle name="Walutowy 2 3 5 4 4" xfId="778" xr:uid="{C05BA03E-2154-4A70-9BA3-78C94B8D5A54}"/>
    <cellStyle name="Walutowy 2 3 5 4 4 2" xfId="1996" xr:uid="{E0CAB835-E65F-413D-B72D-A1E0E276AADE}"/>
    <cellStyle name="Walutowy 2 3 5 4 5" xfId="1387" xr:uid="{00DC9A99-924F-438A-A24D-68B926693616}"/>
    <cellStyle name="Walutowy 2 3 5 5" xfId="206" xr:uid="{EE0F6D8A-3B26-46CA-8DA7-385FD0EE4959}"/>
    <cellStyle name="Walutowy 2 3 5 5 2" xfId="510" xr:uid="{D734071E-F7ED-44B0-AF8C-864C85FADCAD}"/>
    <cellStyle name="Walutowy 2 3 5 5 2 2" xfId="1120" xr:uid="{40738251-DCEF-4272-A84B-0A249B3DF9E8}"/>
    <cellStyle name="Walutowy 2 3 5 5 2 2 2" xfId="2338" xr:uid="{3E975E4F-C69F-4DBF-BE56-F5C8A09EC26D}"/>
    <cellStyle name="Walutowy 2 3 5 5 2 3" xfId="1729" xr:uid="{BECCB55C-5307-4E4A-A63D-7760C7E93E4A}"/>
    <cellStyle name="Walutowy 2 3 5 5 3" xfId="816" xr:uid="{AFA94540-0F73-4BA9-96CC-134958EEF3BC}"/>
    <cellStyle name="Walutowy 2 3 5 5 3 2" xfId="2034" xr:uid="{E7AD9229-6DEF-4911-BEE0-A7860C9AB2E8}"/>
    <cellStyle name="Walutowy 2 3 5 5 4" xfId="1425" xr:uid="{8D519C4D-5EDD-460E-A65E-87307F313807}"/>
    <cellStyle name="Walutowy 2 3 5 6" xfId="358" xr:uid="{70DCD198-DA46-416C-8A32-07D0E911B39B}"/>
    <cellStyle name="Walutowy 2 3 5 6 2" xfId="968" xr:uid="{BBA071DE-1777-493F-83DB-AFE25C857EA8}"/>
    <cellStyle name="Walutowy 2 3 5 6 2 2" xfId="2186" xr:uid="{E89E8F0C-10F9-43E8-90A6-9C3C47313EC8}"/>
    <cellStyle name="Walutowy 2 3 5 6 3" xfId="1577" xr:uid="{D4E2B2F3-8776-408D-822F-ED17CC3D26DF}"/>
    <cellStyle name="Walutowy 2 3 5 7" xfId="664" xr:uid="{A619F311-DB5E-4323-AD0F-DCC0B8E7379B}"/>
    <cellStyle name="Walutowy 2 3 5 7 2" xfId="1882" xr:uid="{6D48C8D8-F290-4D67-9BA1-62B836272090}"/>
    <cellStyle name="Walutowy 2 3 5 8" xfId="1273" xr:uid="{D7B61D69-3D4A-4235-B60F-B654BAAAEE5D}"/>
    <cellStyle name="Walutowy 2 3 6" xfId="73" xr:uid="{EF0C92E7-0BBA-44B9-8C6D-04A41AA0B30E}"/>
    <cellStyle name="Walutowy 2 3 6 2" xfId="225" xr:uid="{033990BC-67EF-47E6-8C16-60A9FE22EBE5}"/>
    <cellStyle name="Walutowy 2 3 6 2 2" xfId="529" xr:uid="{C92FECC3-4AEA-4900-BB67-169568713F68}"/>
    <cellStyle name="Walutowy 2 3 6 2 2 2" xfId="1139" xr:uid="{A4C94F4A-99D2-4099-A0D5-E892293727D9}"/>
    <cellStyle name="Walutowy 2 3 6 2 2 2 2" xfId="2357" xr:uid="{A8337AF9-E992-4D8A-8C9E-A2B9BBA7E0B2}"/>
    <cellStyle name="Walutowy 2 3 6 2 2 3" xfId="1748" xr:uid="{9510E07B-15C0-4029-8CB7-8D132DD60924}"/>
    <cellStyle name="Walutowy 2 3 6 2 3" xfId="835" xr:uid="{E0DCC2B0-8172-4555-82F7-5738A31AC819}"/>
    <cellStyle name="Walutowy 2 3 6 2 3 2" xfId="2053" xr:uid="{CBFC2AB4-AECA-4D24-BED9-2CED3628A47D}"/>
    <cellStyle name="Walutowy 2 3 6 2 4" xfId="1444" xr:uid="{CD350849-7D08-41D0-A320-132BA4AD11FF}"/>
    <cellStyle name="Walutowy 2 3 6 3" xfId="377" xr:uid="{7E55ABF0-863F-4D64-A69F-8AF8E4103DE9}"/>
    <cellStyle name="Walutowy 2 3 6 3 2" xfId="987" xr:uid="{05B8E31F-1A9A-42D5-8686-F951DECCC375}"/>
    <cellStyle name="Walutowy 2 3 6 3 2 2" xfId="2205" xr:uid="{133A3382-8C09-485F-A954-C77115AFE172}"/>
    <cellStyle name="Walutowy 2 3 6 3 3" xfId="1596" xr:uid="{4648DF96-5BED-4F9C-9A13-A9F9C7442BF8}"/>
    <cellStyle name="Walutowy 2 3 6 4" xfId="683" xr:uid="{8C11A73A-4FE9-4ABE-BEC9-44A811043840}"/>
    <cellStyle name="Walutowy 2 3 6 4 2" xfId="1901" xr:uid="{0149D2E3-93D9-4CF8-8732-3DFA76419C20}"/>
    <cellStyle name="Walutowy 2 3 6 5" xfId="1292" xr:uid="{4EB02C28-6F8D-4C6E-89D6-A063F86DBB66}"/>
    <cellStyle name="Walutowy 2 3 7" xfId="118" xr:uid="{495D4583-3CAE-4138-99E8-62BD2BFFD988}"/>
    <cellStyle name="Walutowy 2 3 7 2" xfId="270" xr:uid="{B51E0095-D1D8-46BA-B5E6-1DBA03C2685C}"/>
    <cellStyle name="Walutowy 2 3 7 2 2" xfId="574" xr:uid="{C97759E9-3B38-4F37-B45E-393F3406C457}"/>
    <cellStyle name="Walutowy 2 3 7 2 2 2" xfId="1184" xr:uid="{B5D8D193-B054-45B5-B296-78950B231CA1}"/>
    <cellStyle name="Walutowy 2 3 7 2 2 2 2" xfId="2402" xr:uid="{9948826F-F612-492D-B775-852FF136A68C}"/>
    <cellStyle name="Walutowy 2 3 7 2 2 3" xfId="1793" xr:uid="{49461825-8651-4E5B-BF46-FD07B3915F95}"/>
    <cellStyle name="Walutowy 2 3 7 2 3" xfId="880" xr:uid="{CEDB7B8F-0DFA-4A0F-BDBA-B970A2C51F38}"/>
    <cellStyle name="Walutowy 2 3 7 2 3 2" xfId="2098" xr:uid="{4F8507A2-0D07-4100-B3C6-6F898D1C6D2B}"/>
    <cellStyle name="Walutowy 2 3 7 2 4" xfId="1489" xr:uid="{4F8BBE3E-6EFD-4BF1-A814-C185B06746D4}"/>
    <cellStyle name="Walutowy 2 3 7 3" xfId="422" xr:uid="{BABCB39A-A70D-41BD-B508-851D7958055F}"/>
    <cellStyle name="Walutowy 2 3 7 3 2" xfId="1032" xr:uid="{0DA4EFF6-F4EF-480A-8C6B-F44FB67A2DCD}"/>
    <cellStyle name="Walutowy 2 3 7 3 2 2" xfId="2250" xr:uid="{1C99B33C-40A8-475A-96B3-8D82FDB45493}"/>
    <cellStyle name="Walutowy 2 3 7 3 3" xfId="1641" xr:uid="{15394E33-A49B-4B7E-8312-8DB23E88A770}"/>
    <cellStyle name="Walutowy 2 3 7 4" xfId="728" xr:uid="{B4176A1B-3150-4ED8-8BFD-D39DBC881B16}"/>
    <cellStyle name="Walutowy 2 3 7 4 2" xfId="1946" xr:uid="{50E7155D-5218-450D-9857-3284E38D49DB}"/>
    <cellStyle name="Walutowy 2 3 7 5" xfId="1337" xr:uid="{1D8CEAC7-B97A-467A-9CAF-589230DEF0B6}"/>
    <cellStyle name="Walutowy 2 3 8" xfId="149" xr:uid="{81FA4D30-44E0-4658-B057-C34B046CE19D}"/>
    <cellStyle name="Walutowy 2 3 8 2" xfId="301" xr:uid="{DEF84290-26DB-4A63-8F38-EB3E7C9624A3}"/>
    <cellStyle name="Walutowy 2 3 8 2 2" xfId="605" xr:uid="{E22A4D14-9F80-471D-8572-5CEAE49D87FD}"/>
    <cellStyle name="Walutowy 2 3 8 2 2 2" xfId="1215" xr:uid="{F214BC4F-1CEB-433C-B6DE-E26970449AB5}"/>
    <cellStyle name="Walutowy 2 3 8 2 2 2 2" xfId="2433" xr:uid="{31F99120-396F-428A-AFEE-5CA0C215EE5E}"/>
    <cellStyle name="Walutowy 2 3 8 2 2 3" xfId="1824" xr:uid="{C580DB9E-2E4B-467C-A069-F11B5EC83D83}"/>
    <cellStyle name="Walutowy 2 3 8 2 3" xfId="911" xr:uid="{4BED1939-3BD2-4A02-9484-FDA6B30BB01A}"/>
    <cellStyle name="Walutowy 2 3 8 2 3 2" xfId="2129" xr:uid="{8088C78B-672A-4310-9DC1-DB4F33A3311A}"/>
    <cellStyle name="Walutowy 2 3 8 2 4" xfId="1520" xr:uid="{B82B334F-5DC8-439F-B7A7-700A0E646B48}"/>
    <cellStyle name="Walutowy 2 3 8 3" xfId="453" xr:uid="{93C43AA6-1A49-420F-AEFD-7D035C62AF39}"/>
    <cellStyle name="Walutowy 2 3 8 3 2" xfId="1063" xr:uid="{81160D2E-24A7-496A-8E6C-15210C0C7897}"/>
    <cellStyle name="Walutowy 2 3 8 3 2 2" xfId="2281" xr:uid="{DBBA2B06-0124-4DFF-A99D-2979F385425F}"/>
    <cellStyle name="Walutowy 2 3 8 3 3" xfId="1672" xr:uid="{91570241-7E94-406D-BF89-021A62CB29C4}"/>
    <cellStyle name="Walutowy 2 3 8 4" xfId="759" xr:uid="{1BAF744F-357A-468F-987A-34D2E744AF12}"/>
    <cellStyle name="Walutowy 2 3 8 4 2" xfId="1977" xr:uid="{A577A3BE-D6DF-49A2-A74A-76E87BC53D49}"/>
    <cellStyle name="Walutowy 2 3 8 5" xfId="1368" xr:uid="{D54D1BE7-01FA-4955-8ABD-0AFD57F8CA7A}"/>
    <cellStyle name="Walutowy 2 3 9" xfId="187" xr:uid="{65A5EC36-6442-4E42-9164-1FD4FC887780}"/>
    <cellStyle name="Walutowy 2 3 9 2" xfId="491" xr:uid="{F801E76D-3B7C-43D9-9CC5-9FCF89890422}"/>
    <cellStyle name="Walutowy 2 3 9 2 2" xfId="1101" xr:uid="{D2E7258B-C6F5-4688-B6B8-6BDB0B3C4841}"/>
    <cellStyle name="Walutowy 2 3 9 2 2 2" xfId="2319" xr:uid="{5C77EAF8-7C90-4F6E-B21A-7793C2DE4D54}"/>
    <cellStyle name="Walutowy 2 3 9 2 3" xfId="1710" xr:uid="{1CD1B249-86FC-4633-AE32-32D59B1EA1C8}"/>
    <cellStyle name="Walutowy 2 3 9 3" xfId="797" xr:uid="{E4981431-46DF-4BAC-A041-CB8B102AB185}"/>
    <cellStyle name="Walutowy 2 3 9 3 2" xfId="2015" xr:uid="{45689F06-AB41-45C2-8CF5-F1E9C7A26ECC}"/>
    <cellStyle name="Walutowy 2 3 9 4" xfId="1406" xr:uid="{450A3613-2915-45F4-8BAE-22CB70F11E29}"/>
    <cellStyle name="Walutowy 2 4" xfId="32" xr:uid="{07B34FA0-A1E3-4B89-91FA-5604E02BED3B}"/>
    <cellStyle name="Walutowy 2 4 2" xfId="58" xr:uid="{C9F50F89-2AD8-4405-ABB8-7E8E37CD7B9D}"/>
    <cellStyle name="Walutowy 2 4 2 2" xfId="96" xr:uid="{DB91F054-67BB-4030-84FA-6C57A5CB1AB2}"/>
    <cellStyle name="Walutowy 2 4 2 2 2" xfId="248" xr:uid="{269096C7-78C4-4C0A-8D53-D42D454DB530}"/>
    <cellStyle name="Walutowy 2 4 2 2 2 2" xfId="552" xr:uid="{FE6F5A67-5326-40C4-B95E-FAFDD82EAB3A}"/>
    <cellStyle name="Walutowy 2 4 2 2 2 2 2" xfId="1162" xr:uid="{64DB3AF4-66FC-410F-B475-DFB66A24B8E0}"/>
    <cellStyle name="Walutowy 2 4 2 2 2 2 2 2" xfId="2380" xr:uid="{30B7CD00-829A-4844-9019-6221C524AFB7}"/>
    <cellStyle name="Walutowy 2 4 2 2 2 2 3" xfId="1771" xr:uid="{479E82E7-4CAB-468D-BEE6-F3AC69C20850}"/>
    <cellStyle name="Walutowy 2 4 2 2 2 3" xfId="858" xr:uid="{BA9FF3A7-740B-4AE4-B030-7343E22D508B}"/>
    <cellStyle name="Walutowy 2 4 2 2 2 3 2" xfId="2076" xr:uid="{5BDE1AC3-B297-4D39-919D-25ED8B9008E0}"/>
    <cellStyle name="Walutowy 2 4 2 2 2 4" xfId="1467" xr:uid="{867F7ADC-2828-459E-B86D-A880D71D0658}"/>
    <cellStyle name="Walutowy 2 4 2 2 3" xfId="400" xr:uid="{53677EAB-B3E7-46BF-B607-35C5D9E89A52}"/>
    <cellStyle name="Walutowy 2 4 2 2 3 2" xfId="1010" xr:uid="{B97BE7C3-7FCB-48E6-A2F2-26D11B84863F}"/>
    <cellStyle name="Walutowy 2 4 2 2 3 2 2" xfId="2228" xr:uid="{2A11A9C3-C3CB-49EB-ACDF-C28DA4C584F6}"/>
    <cellStyle name="Walutowy 2 4 2 2 3 3" xfId="1619" xr:uid="{AB1D6C6D-E16C-4533-AAAB-CD22F25B28B4}"/>
    <cellStyle name="Walutowy 2 4 2 2 4" xfId="706" xr:uid="{8CA06F49-29C4-47CE-A637-E1ABA66DEB2A}"/>
    <cellStyle name="Walutowy 2 4 2 2 4 2" xfId="1924" xr:uid="{66F08C2D-B3DF-46BB-A355-20390C0CF89C}"/>
    <cellStyle name="Walutowy 2 4 2 2 5" xfId="1315" xr:uid="{1448599A-C7AD-4AA3-8786-2CF4117A1991}"/>
    <cellStyle name="Walutowy 2 4 2 3" xfId="141" xr:uid="{C3BB7511-1184-40B1-B364-9317849AE44B}"/>
    <cellStyle name="Walutowy 2 4 2 3 2" xfId="293" xr:uid="{B28205DD-5AD6-4216-AFC2-4BE08881F2DE}"/>
    <cellStyle name="Walutowy 2 4 2 3 2 2" xfId="597" xr:uid="{1641581A-59EE-405D-9810-74074C58AD34}"/>
    <cellStyle name="Walutowy 2 4 2 3 2 2 2" xfId="1207" xr:uid="{B62E60DD-EE7B-4951-B5EA-8ED4D41C856E}"/>
    <cellStyle name="Walutowy 2 4 2 3 2 2 2 2" xfId="2425" xr:uid="{4DBA38D2-C272-4F7B-8814-12F3A6A13B24}"/>
    <cellStyle name="Walutowy 2 4 2 3 2 2 3" xfId="1816" xr:uid="{96B1031C-97AB-44BF-A3E3-84EA772A9316}"/>
    <cellStyle name="Walutowy 2 4 2 3 2 3" xfId="903" xr:uid="{51BA078C-DF6B-4811-B053-72E4D633CA71}"/>
    <cellStyle name="Walutowy 2 4 2 3 2 3 2" xfId="2121" xr:uid="{86BBE6DA-1742-42F0-A02F-BCA971708832}"/>
    <cellStyle name="Walutowy 2 4 2 3 2 4" xfId="1512" xr:uid="{B727E6BA-B8D9-475B-8CD1-BE727A40F29C}"/>
    <cellStyle name="Walutowy 2 4 2 3 3" xfId="445" xr:uid="{730BAEA8-F398-4CCC-969C-7521201CAC09}"/>
    <cellStyle name="Walutowy 2 4 2 3 3 2" xfId="1055" xr:uid="{36513794-9A4D-4F01-B81E-1E3BBFC28216}"/>
    <cellStyle name="Walutowy 2 4 2 3 3 2 2" xfId="2273" xr:uid="{7801A60B-A611-46BC-95DB-9AD8CD876243}"/>
    <cellStyle name="Walutowy 2 4 2 3 3 3" xfId="1664" xr:uid="{9A52C768-8D0F-4861-922F-111B732282CB}"/>
    <cellStyle name="Walutowy 2 4 2 3 4" xfId="751" xr:uid="{96F1A143-7C8D-47B0-9BD1-65B2C67EF307}"/>
    <cellStyle name="Walutowy 2 4 2 3 4 2" xfId="1969" xr:uid="{D2D1317E-8691-4DD1-98F1-A7E41C98E584}"/>
    <cellStyle name="Walutowy 2 4 2 3 5" xfId="1360" xr:uid="{90D4A6BE-85D9-425B-BD95-DDE7392FE422}"/>
    <cellStyle name="Walutowy 2 4 2 4" xfId="172" xr:uid="{B02569ED-8D0C-46A3-89D5-9CC9C848E5E2}"/>
    <cellStyle name="Walutowy 2 4 2 4 2" xfId="324" xr:uid="{33D2E6DA-1DC4-4771-A3EA-6DD773F81F4C}"/>
    <cellStyle name="Walutowy 2 4 2 4 2 2" xfId="628" xr:uid="{4C9C4570-AA04-40BC-B09B-261B750FCFD1}"/>
    <cellStyle name="Walutowy 2 4 2 4 2 2 2" xfId="1238" xr:uid="{307E6450-7AE1-4AEE-A9E3-A7F78AD507FE}"/>
    <cellStyle name="Walutowy 2 4 2 4 2 2 2 2" xfId="2456" xr:uid="{FE9BB61D-83FB-43D4-B978-DF86ABDA2EED}"/>
    <cellStyle name="Walutowy 2 4 2 4 2 2 3" xfId="1847" xr:uid="{23A9B8D4-4734-437B-B4E2-19C42A8CEC9D}"/>
    <cellStyle name="Walutowy 2 4 2 4 2 3" xfId="934" xr:uid="{B84D3F37-E3BB-4368-86F4-A5AE5116A7EC}"/>
    <cellStyle name="Walutowy 2 4 2 4 2 3 2" xfId="2152" xr:uid="{803A1653-F299-4EB8-8607-0C2FB889005A}"/>
    <cellStyle name="Walutowy 2 4 2 4 2 4" xfId="1543" xr:uid="{C20F5B57-B38C-41CB-8A1D-53804DB576F6}"/>
    <cellStyle name="Walutowy 2 4 2 4 3" xfId="476" xr:uid="{174E58A2-9813-4155-8CCD-EEB615988A02}"/>
    <cellStyle name="Walutowy 2 4 2 4 3 2" xfId="1086" xr:uid="{0E030D65-60D9-4CCA-A824-87ACABA86EAA}"/>
    <cellStyle name="Walutowy 2 4 2 4 3 2 2" xfId="2304" xr:uid="{480B31D4-5422-4BEE-89C4-6EEE7D4330CF}"/>
    <cellStyle name="Walutowy 2 4 2 4 3 3" xfId="1695" xr:uid="{C3609F3A-914A-4227-82D1-24840600A2AE}"/>
    <cellStyle name="Walutowy 2 4 2 4 4" xfId="782" xr:uid="{8F6AC3D2-BEBD-4292-A6CA-51F1FFDA160A}"/>
    <cellStyle name="Walutowy 2 4 2 4 4 2" xfId="2000" xr:uid="{E411D46D-FB90-4C77-BD11-99AA5E10BDE8}"/>
    <cellStyle name="Walutowy 2 4 2 4 5" xfId="1391" xr:uid="{BC4CDA99-9BE5-4037-A613-CADB08E64784}"/>
    <cellStyle name="Walutowy 2 4 2 5" xfId="210" xr:uid="{D2600FBF-ACCF-47FF-8DE8-2B667A5D1029}"/>
    <cellStyle name="Walutowy 2 4 2 5 2" xfId="514" xr:uid="{A7729DD0-3C3E-4A3E-BC25-6F7620127819}"/>
    <cellStyle name="Walutowy 2 4 2 5 2 2" xfId="1124" xr:uid="{6180EFEC-28A0-47EB-9D65-917E719F87AC}"/>
    <cellStyle name="Walutowy 2 4 2 5 2 2 2" xfId="2342" xr:uid="{FB82F063-80EC-44A6-8CED-029C657DF720}"/>
    <cellStyle name="Walutowy 2 4 2 5 2 3" xfId="1733" xr:uid="{42B3411C-A318-413F-9EBE-CDE68FECDB2C}"/>
    <cellStyle name="Walutowy 2 4 2 5 3" xfId="820" xr:uid="{2BB144F4-7A39-4B58-AA26-55076E4EBB15}"/>
    <cellStyle name="Walutowy 2 4 2 5 3 2" xfId="2038" xr:uid="{CCF7C3CC-421C-4783-ACCE-6D0DB152A717}"/>
    <cellStyle name="Walutowy 2 4 2 5 4" xfId="1429" xr:uid="{2216ABE1-BBB8-423D-8C66-2C6C0823E161}"/>
    <cellStyle name="Walutowy 2 4 2 6" xfId="362" xr:uid="{E7DF5B92-CCBC-4788-A551-A945AAAE59DD}"/>
    <cellStyle name="Walutowy 2 4 2 6 2" xfId="972" xr:uid="{061C572C-AA51-4429-B1C1-7E39E0C885E3}"/>
    <cellStyle name="Walutowy 2 4 2 6 2 2" xfId="2190" xr:uid="{E0F8CBF1-CB22-48B3-8897-36A494A6FFFB}"/>
    <cellStyle name="Walutowy 2 4 2 6 3" xfId="1581" xr:uid="{AD6A03DC-AFBC-4CAD-A9EF-14887E8C73E3}"/>
    <cellStyle name="Walutowy 2 4 2 7" xfId="668" xr:uid="{8C190B25-8351-473E-917F-0811B8F7FB44}"/>
    <cellStyle name="Walutowy 2 4 2 7 2" xfId="1886" xr:uid="{18E14D38-8162-4EA7-8F0F-9FBA7FB992F6}"/>
    <cellStyle name="Walutowy 2 4 2 8" xfId="1277" xr:uid="{B79752C6-FA2B-40C5-9338-2F529B52AE30}"/>
    <cellStyle name="Walutowy 2 4 3" xfId="77" xr:uid="{48ACD80D-0098-4701-858F-B0247889EDB1}"/>
    <cellStyle name="Walutowy 2 4 3 2" xfId="229" xr:uid="{E296680D-0C99-4E0B-879E-0EE16B2E578C}"/>
    <cellStyle name="Walutowy 2 4 3 2 2" xfId="533" xr:uid="{20DB845B-C336-4533-AA42-7094F659BA64}"/>
    <cellStyle name="Walutowy 2 4 3 2 2 2" xfId="1143" xr:uid="{BCCF1F60-14D6-4926-AAB7-CC540813E842}"/>
    <cellStyle name="Walutowy 2 4 3 2 2 2 2" xfId="2361" xr:uid="{61EEB957-21C0-4909-9C69-53052AAFEE99}"/>
    <cellStyle name="Walutowy 2 4 3 2 2 3" xfId="1752" xr:uid="{FF847BEB-2AD7-40CB-BAD1-41D5FBE203E3}"/>
    <cellStyle name="Walutowy 2 4 3 2 3" xfId="839" xr:uid="{B3232DDC-8A06-4C58-8F10-1F5389671430}"/>
    <cellStyle name="Walutowy 2 4 3 2 3 2" xfId="2057" xr:uid="{EAB613ED-3BEF-4666-BF4F-A92DE642B83E}"/>
    <cellStyle name="Walutowy 2 4 3 2 4" xfId="1448" xr:uid="{F3161271-EC12-44C6-B35B-5BA3A1A4CA21}"/>
    <cellStyle name="Walutowy 2 4 3 3" xfId="381" xr:uid="{F9FB10AA-09EE-4CC3-94F5-BC0D4E1C8B60}"/>
    <cellStyle name="Walutowy 2 4 3 3 2" xfId="991" xr:uid="{2643C21D-5508-48D6-96E4-6712D20EFE8D}"/>
    <cellStyle name="Walutowy 2 4 3 3 2 2" xfId="2209" xr:uid="{93E33E78-3BCE-49E7-B9CA-0936C5832952}"/>
    <cellStyle name="Walutowy 2 4 3 3 3" xfId="1600" xr:uid="{E70F4739-5EB9-4668-AC1E-5EC1A87C956C}"/>
    <cellStyle name="Walutowy 2 4 3 4" xfId="687" xr:uid="{E84C9931-7D42-432B-8BA8-A09945B6494D}"/>
    <cellStyle name="Walutowy 2 4 3 4 2" xfId="1905" xr:uid="{E1B671F6-EC4C-4603-A7A8-982CF599B16F}"/>
    <cellStyle name="Walutowy 2 4 3 5" xfId="1296" xr:uid="{D53B4B0F-869C-434A-9814-E673D53C84E1}"/>
    <cellStyle name="Walutowy 2 4 4" xfId="122" xr:uid="{9C09B913-E393-41C6-9EBA-D3071D0B3B87}"/>
    <cellStyle name="Walutowy 2 4 4 2" xfId="274" xr:uid="{38B7E199-7457-404C-BE79-CECCAFDEFCB5}"/>
    <cellStyle name="Walutowy 2 4 4 2 2" xfId="578" xr:uid="{8E778140-39F9-4E50-81C7-01D6B8E2AE5B}"/>
    <cellStyle name="Walutowy 2 4 4 2 2 2" xfId="1188" xr:uid="{3BC1105A-9AA9-4B53-B66E-C1CC5E615AEF}"/>
    <cellStyle name="Walutowy 2 4 4 2 2 2 2" xfId="2406" xr:uid="{07F7DCA4-D8D4-4E69-A457-F2D912CDBC7A}"/>
    <cellStyle name="Walutowy 2 4 4 2 2 3" xfId="1797" xr:uid="{2AC4E925-9065-42D7-B78E-0B34C9A5E5F8}"/>
    <cellStyle name="Walutowy 2 4 4 2 3" xfId="884" xr:uid="{7437F00C-C63D-4C9B-BE13-53A98E851F04}"/>
    <cellStyle name="Walutowy 2 4 4 2 3 2" xfId="2102" xr:uid="{A6FB3B00-040F-40ED-ADCF-41606AEA0581}"/>
    <cellStyle name="Walutowy 2 4 4 2 4" xfId="1493" xr:uid="{00022A0F-AB77-4E26-95F1-862626C59127}"/>
    <cellStyle name="Walutowy 2 4 4 3" xfId="426" xr:uid="{FEBC40D9-D304-4212-AFE8-072571E25844}"/>
    <cellStyle name="Walutowy 2 4 4 3 2" xfId="1036" xr:uid="{A75BC271-A0E8-4257-B39B-66D7945AB8CB}"/>
    <cellStyle name="Walutowy 2 4 4 3 2 2" xfId="2254" xr:uid="{E5171F8A-79B7-45FC-8F8D-A6CB9BD6070D}"/>
    <cellStyle name="Walutowy 2 4 4 3 3" xfId="1645" xr:uid="{69A81239-55D5-43C7-BD25-8AB913128CC9}"/>
    <cellStyle name="Walutowy 2 4 4 4" xfId="732" xr:uid="{2CFEC2AE-E605-4835-95CD-E65A35A9DFC7}"/>
    <cellStyle name="Walutowy 2 4 4 4 2" xfId="1950" xr:uid="{DF7E69E6-1887-43AF-B31B-E484BBE2DE30}"/>
    <cellStyle name="Walutowy 2 4 4 5" xfId="1341" xr:uid="{9804797E-46B5-45BE-A256-2841F641B329}"/>
    <cellStyle name="Walutowy 2 4 5" xfId="153" xr:uid="{C1F494C4-419D-494C-B553-47CD4818DE1A}"/>
    <cellStyle name="Walutowy 2 4 5 2" xfId="305" xr:uid="{EB197598-5ACB-4312-B09A-DBA4A9DA1007}"/>
    <cellStyle name="Walutowy 2 4 5 2 2" xfId="609" xr:uid="{040A3EEB-D477-4EC9-A226-649C27AC1871}"/>
    <cellStyle name="Walutowy 2 4 5 2 2 2" xfId="1219" xr:uid="{BFCDB528-BD39-440C-BDB2-CB1FEE78F5DE}"/>
    <cellStyle name="Walutowy 2 4 5 2 2 2 2" xfId="2437" xr:uid="{F1F9E092-73C6-4D31-9456-18B0A88D7E41}"/>
    <cellStyle name="Walutowy 2 4 5 2 2 3" xfId="1828" xr:uid="{661E3674-1D93-49E8-8683-5DD06D45EF68}"/>
    <cellStyle name="Walutowy 2 4 5 2 3" xfId="915" xr:uid="{0DD2D838-8577-4002-8E6D-665A11A29071}"/>
    <cellStyle name="Walutowy 2 4 5 2 3 2" xfId="2133" xr:uid="{274EB72E-013F-4E61-A692-1E6EA814BB1B}"/>
    <cellStyle name="Walutowy 2 4 5 2 4" xfId="1524" xr:uid="{23CC2768-2CD3-419B-9586-CC2CDA9A8746}"/>
    <cellStyle name="Walutowy 2 4 5 3" xfId="457" xr:uid="{1EF4D304-5508-477C-8F40-92ECE663A5E9}"/>
    <cellStyle name="Walutowy 2 4 5 3 2" xfId="1067" xr:uid="{CCAAF01B-3F87-4198-8F4D-E44419B2056A}"/>
    <cellStyle name="Walutowy 2 4 5 3 2 2" xfId="2285" xr:uid="{F4FDBE3D-4EC8-4153-947A-955B8AD44342}"/>
    <cellStyle name="Walutowy 2 4 5 3 3" xfId="1676" xr:uid="{F203422E-0029-4752-B40E-C979FBA60B83}"/>
    <cellStyle name="Walutowy 2 4 5 4" xfId="763" xr:uid="{684E8792-FE3D-4B6A-A8AB-B12A30CA87FD}"/>
    <cellStyle name="Walutowy 2 4 5 4 2" xfId="1981" xr:uid="{D7A7FDFE-241F-4705-8971-C898A0B34C2C}"/>
    <cellStyle name="Walutowy 2 4 5 5" xfId="1372" xr:uid="{9DA8807A-412A-4FD3-A84B-454E67A8C882}"/>
    <cellStyle name="Walutowy 2 4 6" xfId="191" xr:uid="{74F6EF20-424E-45BF-A0C7-64414FE7E79F}"/>
    <cellStyle name="Walutowy 2 4 6 2" xfId="495" xr:uid="{815FD523-525D-4D58-B12B-6A6A55537A8C}"/>
    <cellStyle name="Walutowy 2 4 6 2 2" xfId="1105" xr:uid="{CC331A95-1C8A-4C12-9666-C1A1FA01B7B5}"/>
    <cellStyle name="Walutowy 2 4 6 2 2 2" xfId="2323" xr:uid="{B34A2D23-BDD6-48CE-BD4A-EC5F571FF2DE}"/>
    <cellStyle name="Walutowy 2 4 6 2 3" xfId="1714" xr:uid="{F70ACA38-43B7-436A-9EE0-16F13E79DE5C}"/>
    <cellStyle name="Walutowy 2 4 6 3" xfId="801" xr:uid="{C3EBAB27-A176-4DB5-8248-CC42AEC1D284}"/>
    <cellStyle name="Walutowy 2 4 6 3 2" xfId="2019" xr:uid="{1CBA37FE-0F53-4AB9-9F23-E76A4C05C3AA}"/>
    <cellStyle name="Walutowy 2 4 6 4" xfId="1410" xr:uid="{F242F650-B328-4620-AB0E-22B82613BAB1}"/>
    <cellStyle name="Walutowy 2 4 7" xfId="343" xr:uid="{42929384-87D8-40C9-B4C5-81EF552F6E2A}"/>
    <cellStyle name="Walutowy 2 4 7 2" xfId="953" xr:uid="{323576B3-878D-4AD0-BA99-68584F83C9FF}"/>
    <cellStyle name="Walutowy 2 4 7 2 2" xfId="2171" xr:uid="{411398C0-5EFC-4F02-A9C4-C4780440023A}"/>
    <cellStyle name="Walutowy 2 4 7 3" xfId="1562" xr:uid="{FB28EA51-55FE-4376-AB50-0E58B7CDCE47}"/>
    <cellStyle name="Walutowy 2 4 8" xfId="649" xr:uid="{CF65C7EF-0D44-437D-B14B-9220564E9020}"/>
    <cellStyle name="Walutowy 2 4 8 2" xfId="1867" xr:uid="{3B14A3A0-510E-46ED-B465-0A17978A3F90}"/>
    <cellStyle name="Walutowy 2 4 9" xfId="1258" xr:uid="{C3F2241F-B6B6-4357-B9E5-C2297C25218B}"/>
    <cellStyle name="Walutowy 2 5" xfId="33" xr:uid="{3039072C-7C8E-46F5-BA8E-CDFAAF5D65B3}"/>
    <cellStyle name="Walutowy 2 5 2" xfId="59" xr:uid="{2A0C0EAF-643E-4E2B-860A-10DC044DB9BB}"/>
    <cellStyle name="Walutowy 2 5 2 2" xfId="97" xr:uid="{D7F37509-B6F2-485A-AB81-7E4ABBBC2E48}"/>
    <cellStyle name="Walutowy 2 5 2 2 2" xfId="249" xr:uid="{2905FD37-3E3A-42E1-9308-CACFC20E3078}"/>
    <cellStyle name="Walutowy 2 5 2 2 2 2" xfId="553" xr:uid="{EA97A932-CE6F-4623-AD7F-6BD04E99DD2C}"/>
    <cellStyle name="Walutowy 2 5 2 2 2 2 2" xfId="1163" xr:uid="{D1495DDF-2E42-454C-815A-F119A287B709}"/>
    <cellStyle name="Walutowy 2 5 2 2 2 2 2 2" xfId="2381" xr:uid="{2DE97AEE-FAB8-4CC6-8B93-F787AFE7A879}"/>
    <cellStyle name="Walutowy 2 5 2 2 2 2 3" xfId="1772" xr:uid="{25EFB826-38C0-427E-9111-E2595F6CB707}"/>
    <cellStyle name="Walutowy 2 5 2 2 2 3" xfId="859" xr:uid="{DA90B725-8211-4A1F-BAA0-AA3354484CB1}"/>
    <cellStyle name="Walutowy 2 5 2 2 2 3 2" xfId="2077" xr:uid="{797773C5-D6CD-4413-BFAC-6BB260EFFE9D}"/>
    <cellStyle name="Walutowy 2 5 2 2 2 4" xfId="1468" xr:uid="{EEC72B90-F55D-474C-A621-79B7B901BB73}"/>
    <cellStyle name="Walutowy 2 5 2 2 3" xfId="401" xr:uid="{66BF0B4E-18F9-4C08-AA83-804CBA3E72CD}"/>
    <cellStyle name="Walutowy 2 5 2 2 3 2" xfId="1011" xr:uid="{54630A4E-F5CB-4209-989C-395CA0B53CB3}"/>
    <cellStyle name="Walutowy 2 5 2 2 3 2 2" xfId="2229" xr:uid="{E088DCDB-6199-46C6-904F-E390B9F17564}"/>
    <cellStyle name="Walutowy 2 5 2 2 3 3" xfId="1620" xr:uid="{406E3D4A-48E6-4C43-AC2A-2FA093BE1CA9}"/>
    <cellStyle name="Walutowy 2 5 2 2 4" xfId="707" xr:uid="{AD1F4AFD-8246-41BD-8298-B8FB71AD873B}"/>
    <cellStyle name="Walutowy 2 5 2 2 4 2" xfId="1925" xr:uid="{16AE93B7-C82D-4106-815B-11DB97184D4F}"/>
    <cellStyle name="Walutowy 2 5 2 2 5" xfId="1316" xr:uid="{F7655127-DAE5-4D03-A369-F76FF0F4086E}"/>
    <cellStyle name="Walutowy 2 5 2 3" xfId="142" xr:uid="{01D9FC8E-F61C-48E0-ADBB-DC455380BB83}"/>
    <cellStyle name="Walutowy 2 5 2 3 2" xfId="294" xr:uid="{55620973-01DF-4507-A9B0-D675749D58BF}"/>
    <cellStyle name="Walutowy 2 5 2 3 2 2" xfId="598" xr:uid="{5092D259-3809-4CA3-84EC-416AE909F881}"/>
    <cellStyle name="Walutowy 2 5 2 3 2 2 2" xfId="1208" xr:uid="{84572DE4-6B23-4866-AF61-EE2E40C3D832}"/>
    <cellStyle name="Walutowy 2 5 2 3 2 2 2 2" xfId="2426" xr:uid="{015277AD-0D0F-4CD0-9997-FEFE0D14F932}"/>
    <cellStyle name="Walutowy 2 5 2 3 2 2 3" xfId="1817" xr:uid="{72A9B513-C0E8-47F5-AB98-1F76481AFA5B}"/>
    <cellStyle name="Walutowy 2 5 2 3 2 3" xfId="904" xr:uid="{A4925A92-9724-46E3-9B88-08154C27BBF0}"/>
    <cellStyle name="Walutowy 2 5 2 3 2 3 2" xfId="2122" xr:uid="{D21A079F-5D77-4077-A0D7-04C26491B837}"/>
    <cellStyle name="Walutowy 2 5 2 3 2 4" xfId="1513" xr:uid="{20FCD52C-0187-4CC9-806D-0888199FBC51}"/>
    <cellStyle name="Walutowy 2 5 2 3 3" xfId="446" xr:uid="{0EC17110-4989-4F85-87D0-1404134D19D2}"/>
    <cellStyle name="Walutowy 2 5 2 3 3 2" xfId="1056" xr:uid="{E96FBBC4-CE7A-48E2-86CE-59CB96D1BBA2}"/>
    <cellStyle name="Walutowy 2 5 2 3 3 2 2" xfId="2274" xr:uid="{303A8589-75C6-4CB7-A404-47D3D9CA3650}"/>
    <cellStyle name="Walutowy 2 5 2 3 3 3" xfId="1665" xr:uid="{365AA9E9-95AE-4FB4-B8B9-49F45D365A42}"/>
    <cellStyle name="Walutowy 2 5 2 3 4" xfId="752" xr:uid="{27C4BC67-29C6-4E81-8F6A-E05D7290B52D}"/>
    <cellStyle name="Walutowy 2 5 2 3 4 2" xfId="1970" xr:uid="{64351BCE-4DA3-4E1E-AC4E-7EE2B39DA5CF}"/>
    <cellStyle name="Walutowy 2 5 2 3 5" xfId="1361" xr:uid="{E91B408D-F6C6-43B2-AB5B-F847450A52E8}"/>
    <cellStyle name="Walutowy 2 5 2 4" xfId="173" xr:uid="{DC85DCBE-6296-4F61-8E68-8451F751CC46}"/>
    <cellStyle name="Walutowy 2 5 2 4 2" xfId="325" xr:uid="{05BCC05B-6C28-42A9-BF78-C01230CC3412}"/>
    <cellStyle name="Walutowy 2 5 2 4 2 2" xfId="629" xr:uid="{62F17D88-1F50-40B0-B294-7EAE26C5E5A7}"/>
    <cellStyle name="Walutowy 2 5 2 4 2 2 2" xfId="1239" xr:uid="{A0545B35-89A8-4008-8D3F-E085F52BC1AB}"/>
    <cellStyle name="Walutowy 2 5 2 4 2 2 2 2" xfId="2457" xr:uid="{5933AED2-DE00-4293-B8C9-7EF7DD00114C}"/>
    <cellStyle name="Walutowy 2 5 2 4 2 2 3" xfId="1848" xr:uid="{9AC6DE45-74C4-4AE8-915D-1056CDFF4012}"/>
    <cellStyle name="Walutowy 2 5 2 4 2 3" xfId="935" xr:uid="{2EF0B619-DAA2-43B1-95E4-350156986869}"/>
    <cellStyle name="Walutowy 2 5 2 4 2 3 2" xfId="2153" xr:uid="{1A966C7B-34A3-4C24-9FDB-1C303ED90C52}"/>
    <cellStyle name="Walutowy 2 5 2 4 2 4" xfId="1544" xr:uid="{E7752E0A-153C-4555-94D8-8A2EBED0ABF6}"/>
    <cellStyle name="Walutowy 2 5 2 4 3" xfId="477" xr:uid="{B8BCC912-9362-49E0-8041-18CC838A4777}"/>
    <cellStyle name="Walutowy 2 5 2 4 3 2" xfId="1087" xr:uid="{AFB2AFE5-7B10-4265-8224-28FE7B4E6CB9}"/>
    <cellStyle name="Walutowy 2 5 2 4 3 2 2" xfId="2305" xr:uid="{F2FE55F8-140D-4EAB-812B-7AE7C4CF1602}"/>
    <cellStyle name="Walutowy 2 5 2 4 3 3" xfId="1696" xr:uid="{CFF75887-C05A-41EC-8029-37FFBE71C44C}"/>
    <cellStyle name="Walutowy 2 5 2 4 4" xfId="783" xr:uid="{2CB3961B-6518-4A61-84C6-07FC4D20C51E}"/>
    <cellStyle name="Walutowy 2 5 2 4 4 2" xfId="2001" xr:uid="{9E97DC6A-9EF3-4BE5-80F2-B08AB8549181}"/>
    <cellStyle name="Walutowy 2 5 2 4 5" xfId="1392" xr:uid="{CDF2AA7C-4C98-4FA7-9765-4AD4DE20903C}"/>
    <cellStyle name="Walutowy 2 5 2 5" xfId="211" xr:uid="{08B489BB-A0AB-408A-9381-E6D5558AEAE2}"/>
    <cellStyle name="Walutowy 2 5 2 5 2" xfId="515" xr:uid="{307FA466-29A3-4204-BC90-BFC213BE1768}"/>
    <cellStyle name="Walutowy 2 5 2 5 2 2" xfId="1125" xr:uid="{9774D5CF-EC0F-492A-8342-2398B3DD4219}"/>
    <cellStyle name="Walutowy 2 5 2 5 2 2 2" xfId="2343" xr:uid="{E181ED49-8F66-4DFF-BF34-003940B1E4AC}"/>
    <cellStyle name="Walutowy 2 5 2 5 2 3" xfId="1734" xr:uid="{F66BA94F-BA32-40AD-8C08-B21CE0FA7C93}"/>
    <cellStyle name="Walutowy 2 5 2 5 3" xfId="821" xr:uid="{85AD784E-3E48-4635-A5DE-79DAE2AF38C3}"/>
    <cellStyle name="Walutowy 2 5 2 5 3 2" xfId="2039" xr:uid="{4D8B80F1-74B1-4DE2-AB7F-DCC56068697F}"/>
    <cellStyle name="Walutowy 2 5 2 5 4" xfId="1430" xr:uid="{DCD805B1-AFB1-4A0B-8D96-36D9C9EDFE13}"/>
    <cellStyle name="Walutowy 2 5 2 6" xfId="363" xr:uid="{C48A57DA-017E-4DAF-BFF5-E1C8B944CBD1}"/>
    <cellStyle name="Walutowy 2 5 2 6 2" xfId="973" xr:uid="{CCC2B0D6-7D7A-4C0F-AA84-5861F85B0CE0}"/>
    <cellStyle name="Walutowy 2 5 2 6 2 2" xfId="2191" xr:uid="{C2AFD426-19D6-4C8A-A085-5090C607EA81}"/>
    <cellStyle name="Walutowy 2 5 2 6 3" xfId="1582" xr:uid="{93D0E8B2-F07E-4292-8860-DEB94CEBE888}"/>
    <cellStyle name="Walutowy 2 5 2 7" xfId="669" xr:uid="{A53B8538-B7D0-4F3C-B79C-051B680E948D}"/>
    <cellStyle name="Walutowy 2 5 2 7 2" xfId="1887" xr:uid="{9FF3AAF6-C9F0-4B54-A7E4-052FFFA25A36}"/>
    <cellStyle name="Walutowy 2 5 2 8" xfId="1278" xr:uid="{926D838F-49E0-4107-BE51-98F71087699F}"/>
    <cellStyle name="Walutowy 2 5 3" xfId="78" xr:uid="{93447EFC-D682-40FA-BDE4-F7F48FBC3F96}"/>
    <cellStyle name="Walutowy 2 5 3 2" xfId="230" xr:uid="{AD1E2B52-C268-441E-8094-CB44CF019361}"/>
    <cellStyle name="Walutowy 2 5 3 2 2" xfId="534" xr:uid="{79FF39C4-9627-49BE-8AC1-1C0C88CD6861}"/>
    <cellStyle name="Walutowy 2 5 3 2 2 2" xfId="1144" xr:uid="{09DA1D36-52BE-4979-94A6-F62E7D172A96}"/>
    <cellStyle name="Walutowy 2 5 3 2 2 2 2" xfId="2362" xr:uid="{E81265AC-5B17-4372-B955-9CE467F4389A}"/>
    <cellStyle name="Walutowy 2 5 3 2 2 3" xfId="1753" xr:uid="{1705140A-440B-4FBD-9C2D-10AA069AC4B6}"/>
    <cellStyle name="Walutowy 2 5 3 2 3" xfId="840" xr:uid="{4D1FE921-6C9C-448A-8848-19904583ED93}"/>
    <cellStyle name="Walutowy 2 5 3 2 3 2" xfId="2058" xr:uid="{CB234F91-B183-4178-8E29-9E18A9049454}"/>
    <cellStyle name="Walutowy 2 5 3 2 4" xfId="1449" xr:uid="{7B3AE073-7480-49BE-A7EC-1A84C9B5CA4B}"/>
    <cellStyle name="Walutowy 2 5 3 3" xfId="382" xr:uid="{A72D6205-394A-4E0E-B6FC-9ECD3495F6A9}"/>
    <cellStyle name="Walutowy 2 5 3 3 2" xfId="992" xr:uid="{E6891CB3-4A66-4D94-9127-4818CE258FE3}"/>
    <cellStyle name="Walutowy 2 5 3 3 2 2" xfId="2210" xr:uid="{B92DB653-B50F-411F-9D9D-163982DFB200}"/>
    <cellStyle name="Walutowy 2 5 3 3 3" xfId="1601" xr:uid="{301D603C-0E72-4BEF-83B4-8DD2EC33474D}"/>
    <cellStyle name="Walutowy 2 5 3 4" xfId="688" xr:uid="{C33A8ADE-4391-4452-94D1-B03D7B4D74CE}"/>
    <cellStyle name="Walutowy 2 5 3 4 2" xfId="1906" xr:uid="{1C6E4319-747D-484D-82D3-8D6353399BCD}"/>
    <cellStyle name="Walutowy 2 5 3 5" xfId="1297" xr:uid="{E28A9A68-44FD-4F06-B0AF-392423D37F52}"/>
    <cellStyle name="Walutowy 2 5 4" xfId="123" xr:uid="{469A694F-9A7F-4963-AE72-0B4E88B2A902}"/>
    <cellStyle name="Walutowy 2 5 4 2" xfId="275" xr:uid="{AA6D7125-FBFC-4D7C-80CF-D0FCD109175C}"/>
    <cellStyle name="Walutowy 2 5 4 2 2" xfId="579" xr:uid="{CB739D90-A7F8-4563-A7C3-F3F4560BEA24}"/>
    <cellStyle name="Walutowy 2 5 4 2 2 2" xfId="1189" xr:uid="{AEBE5FAF-0E6E-4B8D-AEAD-730CAD39FF4E}"/>
    <cellStyle name="Walutowy 2 5 4 2 2 2 2" xfId="2407" xr:uid="{C5158E5F-0E82-4C30-BA70-BAC1283A1623}"/>
    <cellStyle name="Walutowy 2 5 4 2 2 3" xfId="1798" xr:uid="{2207D7DD-B710-40EE-8D30-24BD8D077F2C}"/>
    <cellStyle name="Walutowy 2 5 4 2 3" xfId="885" xr:uid="{1CA5B363-F3BD-48C5-B5A0-1023C3A22D1A}"/>
    <cellStyle name="Walutowy 2 5 4 2 3 2" xfId="2103" xr:uid="{4BA89C46-2CF0-4BDC-AAFF-3E1EC80E73ED}"/>
    <cellStyle name="Walutowy 2 5 4 2 4" xfId="1494" xr:uid="{D946650E-5A02-43E4-AF89-B8B00214850D}"/>
    <cellStyle name="Walutowy 2 5 4 3" xfId="427" xr:uid="{99130CB1-E0A4-4B9D-B944-6F7EAE44168F}"/>
    <cellStyle name="Walutowy 2 5 4 3 2" xfId="1037" xr:uid="{7E783C9E-6C25-4A35-9866-62F08FD5E4D0}"/>
    <cellStyle name="Walutowy 2 5 4 3 2 2" xfId="2255" xr:uid="{19D5F649-8E43-4B71-B0FD-75E6EA444157}"/>
    <cellStyle name="Walutowy 2 5 4 3 3" xfId="1646" xr:uid="{8281455C-4047-4ADF-9C72-A0ED6B2E4074}"/>
    <cellStyle name="Walutowy 2 5 4 4" xfId="733" xr:uid="{714A8907-D3C6-4133-90D4-BE8072D7B055}"/>
    <cellStyle name="Walutowy 2 5 4 4 2" xfId="1951" xr:uid="{10E94883-E3C2-4A3A-B8F1-1048E88F0B6F}"/>
    <cellStyle name="Walutowy 2 5 4 5" xfId="1342" xr:uid="{40998CE2-8729-4F69-B1E4-5C90A358FD20}"/>
    <cellStyle name="Walutowy 2 5 5" xfId="154" xr:uid="{053207A8-1885-4BAB-AF9C-DEDC2DA04CB2}"/>
    <cellStyle name="Walutowy 2 5 5 2" xfId="306" xr:uid="{8E672716-A34B-48F8-B6FE-CF176E106D37}"/>
    <cellStyle name="Walutowy 2 5 5 2 2" xfId="610" xr:uid="{B0E3E5EA-5067-4D19-BDA6-B58ED3334175}"/>
    <cellStyle name="Walutowy 2 5 5 2 2 2" xfId="1220" xr:uid="{4B2E8E48-ECF3-45F7-A214-61804EC999EF}"/>
    <cellStyle name="Walutowy 2 5 5 2 2 2 2" xfId="2438" xr:uid="{B70BADB9-DDBE-4664-BC14-19C59ABB6444}"/>
    <cellStyle name="Walutowy 2 5 5 2 2 3" xfId="1829" xr:uid="{2F00D6F8-5704-4F4C-A0CE-0623158E31EF}"/>
    <cellStyle name="Walutowy 2 5 5 2 3" xfId="916" xr:uid="{E814DD29-E724-4CF2-8E4E-660DD5E114A6}"/>
    <cellStyle name="Walutowy 2 5 5 2 3 2" xfId="2134" xr:uid="{2EA52568-1A03-4C55-91CE-0B76ED39F8AC}"/>
    <cellStyle name="Walutowy 2 5 5 2 4" xfId="1525" xr:uid="{E944E8AB-E2C2-4EE4-B384-CA4AA956E83E}"/>
    <cellStyle name="Walutowy 2 5 5 3" xfId="458" xr:uid="{04AC4353-28BE-4CA7-9356-F8755D34DFEB}"/>
    <cellStyle name="Walutowy 2 5 5 3 2" xfId="1068" xr:uid="{301A2898-6D8E-4A28-8A50-5773BB0A0FD6}"/>
    <cellStyle name="Walutowy 2 5 5 3 2 2" xfId="2286" xr:uid="{00CC869F-5FE8-4993-A820-FACA6F2AB781}"/>
    <cellStyle name="Walutowy 2 5 5 3 3" xfId="1677" xr:uid="{0CE7F2BD-60F7-4E41-8EAA-CDF77A008481}"/>
    <cellStyle name="Walutowy 2 5 5 4" xfId="764" xr:uid="{33935780-C926-4873-92C2-5E2EF4A55CE5}"/>
    <cellStyle name="Walutowy 2 5 5 4 2" xfId="1982" xr:uid="{5EC5BF46-C292-4455-AC42-5637E7D82732}"/>
    <cellStyle name="Walutowy 2 5 5 5" xfId="1373" xr:uid="{ED92CCD8-CD10-4A27-B216-5A98879F3063}"/>
    <cellStyle name="Walutowy 2 5 6" xfId="192" xr:uid="{6859A98F-F9C1-4D25-A67D-888DF947F362}"/>
    <cellStyle name="Walutowy 2 5 6 2" xfId="496" xr:uid="{0F8F5C44-9FCF-44B8-96D5-2C7BC426AFCD}"/>
    <cellStyle name="Walutowy 2 5 6 2 2" xfId="1106" xr:uid="{BE278102-C87E-43E4-8456-00EADAC53E96}"/>
    <cellStyle name="Walutowy 2 5 6 2 2 2" xfId="2324" xr:uid="{53AAB438-46FF-4C00-A318-F74C2AEA280A}"/>
    <cellStyle name="Walutowy 2 5 6 2 3" xfId="1715" xr:uid="{B8555463-17AE-4007-9E63-F6056E853A12}"/>
    <cellStyle name="Walutowy 2 5 6 3" xfId="802" xr:uid="{249791BA-A344-4B55-B465-8E154125322D}"/>
    <cellStyle name="Walutowy 2 5 6 3 2" xfId="2020" xr:uid="{5F7AB4C0-9562-4FCA-9E74-120CECDD78F0}"/>
    <cellStyle name="Walutowy 2 5 6 4" xfId="1411" xr:uid="{CDB9430F-2EDB-49D0-8465-6449FC3DF1F7}"/>
    <cellStyle name="Walutowy 2 5 7" xfId="344" xr:uid="{34A5BDF8-30F2-4E81-B51F-E9D910CD5742}"/>
    <cellStyle name="Walutowy 2 5 7 2" xfId="954" xr:uid="{E42892DB-04F8-4A2F-B3E7-1E748C869294}"/>
    <cellStyle name="Walutowy 2 5 7 2 2" xfId="2172" xr:uid="{610156EC-EDA7-4268-B182-B70FF20143EB}"/>
    <cellStyle name="Walutowy 2 5 7 3" xfId="1563" xr:uid="{60A3AA17-71AE-476A-B9D5-3873236E1A1B}"/>
    <cellStyle name="Walutowy 2 5 8" xfId="650" xr:uid="{182F9882-E510-46B7-8673-C4F5767515A5}"/>
    <cellStyle name="Walutowy 2 5 8 2" xfId="1868" xr:uid="{89C6AC3E-1DEC-4D5C-B298-C31E175D5191}"/>
    <cellStyle name="Walutowy 2 5 9" xfId="1259" xr:uid="{B5F0A680-9641-4862-AB9E-56F8E0C0A4D2}"/>
    <cellStyle name="Walutowy 2 6" xfId="34" xr:uid="{31ABDDD7-AA6A-4EB2-A23E-E3FA60CB1A1C}"/>
    <cellStyle name="Walutowy 2 6 2" xfId="60" xr:uid="{2FAFDBDD-08DD-4909-9D81-F65FAA28A5E1}"/>
    <cellStyle name="Walutowy 2 6 2 2" xfId="98" xr:uid="{A8E27535-B8ED-4360-87AB-5BA8FD123467}"/>
    <cellStyle name="Walutowy 2 6 2 2 2" xfId="250" xr:uid="{265303E2-A90C-483F-B737-606FE09234C2}"/>
    <cellStyle name="Walutowy 2 6 2 2 2 2" xfId="554" xr:uid="{1E0C8874-F363-493B-87BB-539F20185F4A}"/>
    <cellStyle name="Walutowy 2 6 2 2 2 2 2" xfId="1164" xr:uid="{CED04DEE-7C8F-43C9-94B1-3AA81E69735E}"/>
    <cellStyle name="Walutowy 2 6 2 2 2 2 2 2" xfId="2382" xr:uid="{9867FCFD-A799-4B36-BEDC-A12012248E66}"/>
    <cellStyle name="Walutowy 2 6 2 2 2 2 3" xfId="1773" xr:uid="{088BF0B7-78AE-488B-BF43-0699A92C050B}"/>
    <cellStyle name="Walutowy 2 6 2 2 2 3" xfId="860" xr:uid="{4FFAEEA1-32B9-41AD-8AAD-850E7CC37A52}"/>
    <cellStyle name="Walutowy 2 6 2 2 2 3 2" xfId="2078" xr:uid="{9621FEA1-E2D8-4B1E-B26E-4EFC1E3B5E2F}"/>
    <cellStyle name="Walutowy 2 6 2 2 2 4" xfId="1469" xr:uid="{C00D6C73-EBFF-40F5-84BC-6C9FF052C4FF}"/>
    <cellStyle name="Walutowy 2 6 2 2 3" xfId="402" xr:uid="{B669AF61-8F68-425B-90AB-9E7419BCA010}"/>
    <cellStyle name="Walutowy 2 6 2 2 3 2" xfId="1012" xr:uid="{3D91B1B8-36DF-4043-BC2E-B0565C614EAB}"/>
    <cellStyle name="Walutowy 2 6 2 2 3 2 2" xfId="2230" xr:uid="{AF99A5F5-0522-4B32-8742-5A70B25E2B78}"/>
    <cellStyle name="Walutowy 2 6 2 2 3 3" xfId="1621" xr:uid="{EB252DFE-3482-4A17-909A-CC91757D094A}"/>
    <cellStyle name="Walutowy 2 6 2 2 4" xfId="708" xr:uid="{1BDD60B5-ED77-47BA-94F6-F88BF62DF23D}"/>
    <cellStyle name="Walutowy 2 6 2 2 4 2" xfId="1926" xr:uid="{609F2333-16BC-41F1-89AF-360E1F0C6315}"/>
    <cellStyle name="Walutowy 2 6 2 2 5" xfId="1317" xr:uid="{4205C5CA-9762-4377-99F5-18B7C55C2FB4}"/>
    <cellStyle name="Walutowy 2 6 2 3" xfId="143" xr:uid="{6B39A57B-F65F-4EA4-982E-D53DAE525BA3}"/>
    <cellStyle name="Walutowy 2 6 2 3 2" xfId="295" xr:uid="{49EB2407-1AB6-4CEA-8A62-4294EBE87674}"/>
    <cellStyle name="Walutowy 2 6 2 3 2 2" xfId="599" xr:uid="{1AA096EC-6C06-48CC-BB0A-6DE2CC337693}"/>
    <cellStyle name="Walutowy 2 6 2 3 2 2 2" xfId="1209" xr:uid="{2C06CA47-A6C7-4DE9-BAD4-2216FE6B9E3E}"/>
    <cellStyle name="Walutowy 2 6 2 3 2 2 2 2" xfId="2427" xr:uid="{B452D7B8-73C8-4D39-9FF0-ACBF0098AED7}"/>
    <cellStyle name="Walutowy 2 6 2 3 2 2 3" xfId="1818" xr:uid="{1CF06161-4EDD-40BB-950C-2452BA466E5F}"/>
    <cellStyle name="Walutowy 2 6 2 3 2 3" xfId="905" xr:uid="{073EF7A7-A5D3-42E9-844A-2F112A7CEB00}"/>
    <cellStyle name="Walutowy 2 6 2 3 2 3 2" xfId="2123" xr:uid="{2B31FC0D-DC2A-44CA-91CA-0B4E32ABCB39}"/>
    <cellStyle name="Walutowy 2 6 2 3 2 4" xfId="1514" xr:uid="{CEDB29C1-D730-4C39-AA74-7767CF255171}"/>
    <cellStyle name="Walutowy 2 6 2 3 3" xfId="447" xr:uid="{E5BC9CAA-1907-47F7-8691-D8CA6665984E}"/>
    <cellStyle name="Walutowy 2 6 2 3 3 2" xfId="1057" xr:uid="{A1F56136-989C-4D00-B229-3F6497270796}"/>
    <cellStyle name="Walutowy 2 6 2 3 3 2 2" xfId="2275" xr:uid="{07680062-361F-4CEB-AF77-4B48D5FBFD5F}"/>
    <cellStyle name="Walutowy 2 6 2 3 3 3" xfId="1666" xr:uid="{F4005F6B-D196-4446-A2F4-1DC718F071E4}"/>
    <cellStyle name="Walutowy 2 6 2 3 4" xfId="753" xr:uid="{6C81697A-8616-4A03-9EB3-CBE8216A4CA5}"/>
    <cellStyle name="Walutowy 2 6 2 3 4 2" xfId="1971" xr:uid="{C104EF5B-81AC-43B0-AAD6-C359BC2DEA97}"/>
    <cellStyle name="Walutowy 2 6 2 3 5" xfId="1362" xr:uid="{90847E03-478E-48C1-801E-7DE389F56A6E}"/>
    <cellStyle name="Walutowy 2 6 2 4" xfId="174" xr:uid="{51E3E2C5-D44B-4BFF-BF9A-42A844D9F84F}"/>
    <cellStyle name="Walutowy 2 6 2 4 2" xfId="326" xr:uid="{1DBB7B79-1744-4DDC-B57E-D8F4CC3310B6}"/>
    <cellStyle name="Walutowy 2 6 2 4 2 2" xfId="630" xr:uid="{76AD8ED6-F2F8-42B6-9DAE-DD6E642A1E14}"/>
    <cellStyle name="Walutowy 2 6 2 4 2 2 2" xfId="1240" xr:uid="{6DDBCEB0-6998-41EA-AD02-8713B7295412}"/>
    <cellStyle name="Walutowy 2 6 2 4 2 2 2 2" xfId="2458" xr:uid="{CE6B9E71-88A9-4C65-B4D2-230EABC057F6}"/>
    <cellStyle name="Walutowy 2 6 2 4 2 2 3" xfId="1849" xr:uid="{F214C7A2-7F6B-42B2-856A-7E814277B573}"/>
    <cellStyle name="Walutowy 2 6 2 4 2 3" xfId="936" xr:uid="{BB998222-A317-4FE0-B976-C0B8BAE5A66A}"/>
    <cellStyle name="Walutowy 2 6 2 4 2 3 2" xfId="2154" xr:uid="{64CD3671-7696-4D09-BB04-1862E23FED80}"/>
    <cellStyle name="Walutowy 2 6 2 4 2 4" xfId="1545" xr:uid="{F4E3215A-89FB-4000-8038-6B843FA26264}"/>
    <cellStyle name="Walutowy 2 6 2 4 3" xfId="478" xr:uid="{70261D13-2D0E-468E-A46E-C168A993472F}"/>
    <cellStyle name="Walutowy 2 6 2 4 3 2" xfId="1088" xr:uid="{9E5155D3-7EA8-4361-82FE-F175B88EABC1}"/>
    <cellStyle name="Walutowy 2 6 2 4 3 2 2" xfId="2306" xr:uid="{B75C34E3-1D4F-4101-BF01-17BE6192EF3F}"/>
    <cellStyle name="Walutowy 2 6 2 4 3 3" xfId="1697" xr:uid="{2D1C57A8-D758-4DBA-9E7C-E9E569315CC6}"/>
    <cellStyle name="Walutowy 2 6 2 4 4" xfId="784" xr:uid="{ADA66048-1591-4623-9717-32132BFC87C5}"/>
    <cellStyle name="Walutowy 2 6 2 4 4 2" xfId="2002" xr:uid="{59702357-90D3-45E9-B3A6-411CE4D7E02F}"/>
    <cellStyle name="Walutowy 2 6 2 4 5" xfId="1393" xr:uid="{646D652A-EF0E-4EB8-8DDB-FD8871BD8105}"/>
    <cellStyle name="Walutowy 2 6 2 5" xfId="212" xr:uid="{EF374C6A-F116-44A2-B00E-F4BB198C4E83}"/>
    <cellStyle name="Walutowy 2 6 2 5 2" xfId="516" xr:uid="{21D9F534-25C3-48E5-894F-2EA5D45CC60A}"/>
    <cellStyle name="Walutowy 2 6 2 5 2 2" xfId="1126" xr:uid="{5658A255-6875-42BA-AAEC-F50129AE24B6}"/>
    <cellStyle name="Walutowy 2 6 2 5 2 2 2" xfId="2344" xr:uid="{DBA1AEB7-3BAC-4908-A99D-4F9A63F35204}"/>
    <cellStyle name="Walutowy 2 6 2 5 2 3" xfId="1735" xr:uid="{8BA0E859-3A2A-4866-8ACE-10E9FCF26D41}"/>
    <cellStyle name="Walutowy 2 6 2 5 3" xfId="822" xr:uid="{E2C205A1-0114-4AD7-827D-61F5D144CBDB}"/>
    <cellStyle name="Walutowy 2 6 2 5 3 2" xfId="2040" xr:uid="{8FA76832-FEA6-4EB3-B078-3622F93065F2}"/>
    <cellStyle name="Walutowy 2 6 2 5 4" xfId="1431" xr:uid="{FEE355BD-DDAF-49E5-971D-023D8423CF70}"/>
    <cellStyle name="Walutowy 2 6 2 6" xfId="364" xr:uid="{5689350C-DA5E-41AA-AA70-16A113880186}"/>
    <cellStyle name="Walutowy 2 6 2 6 2" xfId="974" xr:uid="{FD08B52E-5075-43B8-9294-63296D6AD334}"/>
    <cellStyle name="Walutowy 2 6 2 6 2 2" xfId="2192" xr:uid="{D04B93DA-8708-44DE-A6AB-612ECB750BDA}"/>
    <cellStyle name="Walutowy 2 6 2 6 3" xfId="1583" xr:uid="{6E6EC841-DB08-4937-91CC-8FE025767253}"/>
    <cellStyle name="Walutowy 2 6 2 7" xfId="670" xr:uid="{1DAE52B7-536D-4F08-8FE6-572AEFC5F41E}"/>
    <cellStyle name="Walutowy 2 6 2 7 2" xfId="1888" xr:uid="{FC34A807-832F-4695-A17F-DE00FB06DAAD}"/>
    <cellStyle name="Walutowy 2 6 2 8" xfId="1279" xr:uid="{BB7219D2-351F-413F-AF59-7F1A8C081A1F}"/>
    <cellStyle name="Walutowy 2 6 3" xfId="79" xr:uid="{D3D9C609-8D94-443E-A3A4-E334E4730AEF}"/>
    <cellStyle name="Walutowy 2 6 3 2" xfId="231" xr:uid="{1FDA322C-019D-4E5C-BB9F-1D2E8DCC64AA}"/>
    <cellStyle name="Walutowy 2 6 3 2 2" xfId="535" xr:uid="{92E3CBC2-3628-4817-B8FA-AF7C9C0361FB}"/>
    <cellStyle name="Walutowy 2 6 3 2 2 2" xfId="1145" xr:uid="{9CA27652-99ED-44B2-8DFD-3632AD18A6F4}"/>
    <cellStyle name="Walutowy 2 6 3 2 2 2 2" xfId="2363" xr:uid="{7BCF1F80-E38B-4EE6-9760-B5094F4F540C}"/>
    <cellStyle name="Walutowy 2 6 3 2 2 3" xfId="1754" xr:uid="{EAD8E485-B0B8-4F34-8E07-55BAAE1C9A27}"/>
    <cellStyle name="Walutowy 2 6 3 2 3" xfId="841" xr:uid="{2E3A6B08-4713-45FF-953B-B82428B46F95}"/>
    <cellStyle name="Walutowy 2 6 3 2 3 2" xfId="2059" xr:uid="{16F312C2-DA9B-4A6B-9161-12598D27D433}"/>
    <cellStyle name="Walutowy 2 6 3 2 4" xfId="1450" xr:uid="{DA4B837C-E23E-4275-AE6D-3E6B45E49D71}"/>
    <cellStyle name="Walutowy 2 6 3 3" xfId="383" xr:uid="{5F9275ED-63B6-4D9A-B504-BAC14D43F019}"/>
    <cellStyle name="Walutowy 2 6 3 3 2" xfId="993" xr:uid="{FA84B927-5E27-4296-84A6-00681835D0C9}"/>
    <cellStyle name="Walutowy 2 6 3 3 2 2" xfId="2211" xr:uid="{B05B537D-1FD9-42DF-B35A-1CE69F91CA82}"/>
    <cellStyle name="Walutowy 2 6 3 3 3" xfId="1602" xr:uid="{3867D244-3174-4A39-836E-ABB275B53832}"/>
    <cellStyle name="Walutowy 2 6 3 4" xfId="689" xr:uid="{21C6E786-EBCB-48F0-99D4-F258141CB5F0}"/>
    <cellStyle name="Walutowy 2 6 3 4 2" xfId="1907" xr:uid="{D8FA2767-FF6F-4F9E-82DA-826ED518C53B}"/>
    <cellStyle name="Walutowy 2 6 3 5" xfId="1298" xr:uid="{6A8D01CC-67A2-4E76-98FC-3679D670C1CE}"/>
    <cellStyle name="Walutowy 2 6 4" xfId="124" xr:uid="{729458DA-0E40-4D80-A400-17943C677947}"/>
    <cellStyle name="Walutowy 2 6 4 2" xfId="276" xr:uid="{BDBFA75B-835B-4145-9286-C78EFF64EF9D}"/>
    <cellStyle name="Walutowy 2 6 4 2 2" xfId="580" xr:uid="{6D47095B-F929-4085-9270-3C77D4D3A485}"/>
    <cellStyle name="Walutowy 2 6 4 2 2 2" xfId="1190" xr:uid="{103CB9A5-E6D5-4807-96DA-84D797E9BD95}"/>
    <cellStyle name="Walutowy 2 6 4 2 2 2 2" xfId="2408" xr:uid="{14F48FEC-A31E-4B92-A19C-35F8659AB04B}"/>
    <cellStyle name="Walutowy 2 6 4 2 2 3" xfId="1799" xr:uid="{8C4F877C-7E82-4CEC-A61E-B1B2AAECDE62}"/>
    <cellStyle name="Walutowy 2 6 4 2 3" xfId="886" xr:uid="{8EDAFFF6-207F-4215-A01B-A9CD59B19D36}"/>
    <cellStyle name="Walutowy 2 6 4 2 3 2" xfId="2104" xr:uid="{C7B65FDF-DAC7-48ED-99DD-EC7D14F50B86}"/>
    <cellStyle name="Walutowy 2 6 4 2 4" xfId="1495" xr:uid="{41E536F6-3ADA-447C-84AB-D7226841616F}"/>
    <cellStyle name="Walutowy 2 6 4 3" xfId="428" xr:uid="{90C8F735-2A14-498B-8273-A2C9AFD80FD5}"/>
    <cellStyle name="Walutowy 2 6 4 3 2" xfId="1038" xr:uid="{BE8D4401-F956-4389-AC33-0CEE4662EE5D}"/>
    <cellStyle name="Walutowy 2 6 4 3 2 2" xfId="2256" xr:uid="{C3CB0E25-F7E0-483D-A92B-01FE28304A70}"/>
    <cellStyle name="Walutowy 2 6 4 3 3" xfId="1647" xr:uid="{37A56270-374C-4275-AB35-00E72A19728C}"/>
    <cellStyle name="Walutowy 2 6 4 4" xfId="734" xr:uid="{0FB09E26-F1B2-44CB-B3A5-3CC842918DE7}"/>
    <cellStyle name="Walutowy 2 6 4 4 2" xfId="1952" xr:uid="{6A06090B-5A66-49D8-8A19-076B360C37C4}"/>
    <cellStyle name="Walutowy 2 6 4 5" xfId="1343" xr:uid="{EA611C01-D060-4E02-90AB-B9662AB8948E}"/>
    <cellStyle name="Walutowy 2 6 5" xfId="155" xr:uid="{62342003-DD9F-404A-8593-8D47E8EA4C8A}"/>
    <cellStyle name="Walutowy 2 6 5 2" xfId="307" xr:uid="{37E3139E-3DA6-45C0-A735-D667D207583F}"/>
    <cellStyle name="Walutowy 2 6 5 2 2" xfId="611" xr:uid="{F8AAA9F5-F585-43A9-AB3C-62041DA9353F}"/>
    <cellStyle name="Walutowy 2 6 5 2 2 2" xfId="1221" xr:uid="{ECA6B25D-685D-40F7-93B6-2E78B8D2C136}"/>
    <cellStyle name="Walutowy 2 6 5 2 2 2 2" xfId="2439" xr:uid="{F8A1BABF-F0DD-4475-8E76-FDAD4726F4A0}"/>
    <cellStyle name="Walutowy 2 6 5 2 2 3" xfId="1830" xr:uid="{0CCB80EB-3506-4AE6-B93A-220AC7080B99}"/>
    <cellStyle name="Walutowy 2 6 5 2 3" xfId="917" xr:uid="{AACF3831-929B-4DC3-88D8-6F9E28DBCB6B}"/>
    <cellStyle name="Walutowy 2 6 5 2 3 2" xfId="2135" xr:uid="{48851DA1-70B0-411E-A54E-2887D8357F8A}"/>
    <cellStyle name="Walutowy 2 6 5 2 4" xfId="1526" xr:uid="{4A7F031A-9AF1-4775-A3BE-677123C555DB}"/>
    <cellStyle name="Walutowy 2 6 5 3" xfId="459" xr:uid="{BA3BC5F2-3CDF-4D3B-A965-2C2D934388A1}"/>
    <cellStyle name="Walutowy 2 6 5 3 2" xfId="1069" xr:uid="{0EA090BF-A60D-4200-AAB0-B0322BA01F3D}"/>
    <cellStyle name="Walutowy 2 6 5 3 2 2" xfId="2287" xr:uid="{D36EA44E-28CB-45D6-91BA-B37BCBDD6B0E}"/>
    <cellStyle name="Walutowy 2 6 5 3 3" xfId="1678" xr:uid="{A6D28E24-3C6B-4514-BBB0-8A68EFCD5573}"/>
    <cellStyle name="Walutowy 2 6 5 4" xfId="765" xr:uid="{6FDC7914-74CF-41F7-849A-558BCC3FFE28}"/>
    <cellStyle name="Walutowy 2 6 5 4 2" xfId="1983" xr:uid="{ADD42159-36A8-48BA-84F4-6C96B94134E2}"/>
    <cellStyle name="Walutowy 2 6 5 5" xfId="1374" xr:uid="{58ADCDEB-0E88-4559-844E-FD15558E2B95}"/>
    <cellStyle name="Walutowy 2 6 6" xfId="193" xr:uid="{F13FC2D0-E287-4221-AD66-BCBFE2637C85}"/>
    <cellStyle name="Walutowy 2 6 6 2" xfId="497" xr:uid="{3E24CF63-5044-4FE3-B4FD-93CEB03CB870}"/>
    <cellStyle name="Walutowy 2 6 6 2 2" xfId="1107" xr:uid="{021E3409-59F3-47E6-9327-194170BA98AD}"/>
    <cellStyle name="Walutowy 2 6 6 2 2 2" xfId="2325" xr:uid="{EE031773-7465-415A-901C-46D80E99BF38}"/>
    <cellStyle name="Walutowy 2 6 6 2 3" xfId="1716" xr:uid="{44DF677A-0A92-4C33-B30A-837B0DDA98F7}"/>
    <cellStyle name="Walutowy 2 6 6 3" xfId="803" xr:uid="{0344A9E7-1F62-4EF0-928A-07CAD8F6A4EF}"/>
    <cellStyle name="Walutowy 2 6 6 3 2" xfId="2021" xr:uid="{C093257F-C199-43A4-97DB-93E7349A6B2B}"/>
    <cellStyle name="Walutowy 2 6 6 4" xfId="1412" xr:uid="{9832CF82-3346-47A3-95A4-D5204E875A97}"/>
    <cellStyle name="Walutowy 2 6 7" xfId="345" xr:uid="{DD781F71-4B6D-42C2-BFBB-C327B7EA3082}"/>
    <cellStyle name="Walutowy 2 6 7 2" xfId="955" xr:uid="{3544546D-41F0-4232-8F9D-B91FE1D60B80}"/>
    <cellStyle name="Walutowy 2 6 7 2 2" xfId="2173" xr:uid="{029461C6-8657-47D4-AD9F-3C88B331097C}"/>
    <cellStyle name="Walutowy 2 6 7 3" xfId="1564" xr:uid="{D71938F1-EE1F-4805-B849-C5D3C0BA0D85}"/>
    <cellStyle name="Walutowy 2 6 8" xfId="651" xr:uid="{31D46716-B1E6-47A3-A0B4-8197B2515318}"/>
    <cellStyle name="Walutowy 2 6 8 2" xfId="1869" xr:uid="{EDDDA88F-FEE8-460F-8083-E00A5506EAAA}"/>
    <cellStyle name="Walutowy 2 6 9" xfId="1260" xr:uid="{BFEB6850-1449-40F3-AB40-B32CEF2E665F}"/>
    <cellStyle name="Walutowy 2 7" xfId="45" xr:uid="{B1C992BE-6597-4215-A73A-1201183FDA8E}"/>
    <cellStyle name="Walutowy 2 7 2" xfId="83" xr:uid="{FB653095-CA41-483C-866C-912DB58F56D5}"/>
    <cellStyle name="Walutowy 2 7 2 2" xfId="235" xr:uid="{9B977C7D-3B86-48D7-BEE8-5C0428F5CE22}"/>
    <cellStyle name="Walutowy 2 7 2 2 2" xfId="539" xr:uid="{78D6197C-F9E2-4AD0-8476-0B98C82E91EC}"/>
    <cellStyle name="Walutowy 2 7 2 2 2 2" xfId="1149" xr:uid="{1BBE2861-A80F-4E99-B219-89A008331376}"/>
    <cellStyle name="Walutowy 2 7 2 2 2 2 2" xfId="2367" xr:uid="{26EBC3AC-6610-40B6-9FED-3F0959E4C0B1}"/>
    <cellStyle name="Walutowy 2 7 2 2 2 3" xfId="1758" xr:uid="{C785E654-6AF8-46CF-AAC8-1C109D4B605D}"/>
    <cellStyle name="Walutowy 2 7 2 2 3" xfId="845" xr:uid="{F8F954C5-38B7-4811-9ED8-3DAB3C8C9488}"/>
    <cellStyle name="Walutowy 2 7 2 2 3 2" xfId="2063" xr:uid="{E8FB008C-F1EA-47FB-9981-306F0FF1C66D}"/>
    <cellStyle name="Walutowy 2 7 2 2 4" xfId="1454" xr:uid="{0624FF7B-79B5-4792-805B-91239F7FCA4B}"/>
    <cellStyle name="Walutowy 2 7 2 3" xfId="387" xr:uid="{C4FB627B-7C2E-4A59-A4D3-E031C592CDBF}"/>
    <cellStyle name="Walutowy 2 7 2 3 2" xfId="997" xr:uid="{05202A07-2B88-4FCB-ACD8-895C64EFAA31}"/>
    <cellStyle name="Walutowy 2 7 2 3 2 2" xfId="2215" xr:uid="{DCC5642B-1306-45BC-9C9F-C72820F6439F}"/>
    <cellStyle name="Walutowy 2 7 2 3 3" xfId="1606" xr:uid="{DA4F648F-C74E-4248-8334-CC5CBCD495CB}"/>
    <cellStyle name="Walutowy 2 7 2 4" xfId="693" xr:uid="{2A22E2BB-B9AC-4EE5-9096-EA99696227AB}"/>
    <cellStyle name="Walutowy 2 7 2 4 2" xfId="1911" xr:uid="{7488FDF6-36F6-4E22-BBE2-542EC1D04F98}"/>
    <cellStyle name="Walutowy 2 7 2 5" xfId="1302" xr:uid="{3FE33188-0E9C-4767-A896-8C619FFBE424}"/>
    <cellStyle name="Walutowy 2 7 3" xfId="128" xr:uid="{C7D89064-8CA1-4F65-BF54-5E51B7958C2F}"/>
    <cellStyle name="Walutowy 2 7 3 2" xfId="280" xr:uid="{E0FBC7CD-EAE5-42E3-A9C9-CBE35700C709}"/>
    <cellStyle name="Walutowy 2 7 3 2 2" xfId="584" xr:uid="{B16A8D63-45DA-4001-A506-3098AA847970}"/>
    <cellStyle name="Walutowy 2 7 3 2 2 2" xfId="1194" xr:uid="{95B10970-56D7-4163-B11C-D5D5BA4BFD2C}"/>
    <cellStyle name="Walutowy 2 7 3 2 2 2 2" xfId="2412" xr:uid="{66D6A39B-2581-4222-8A65-BD7A15ACA56B}"/>
    <cellStyle name="Walutowy 2 7 3 2 2 3" xfId="1803" xr:uid="{60B41921-37F0-455C-B447-1EA8699EFC9B}"/>
    <cellStyle name="Walutowy 2 7 3 2 3" xfId="890" xr:uid="{F02B696C-DD3E-4500-928A-9D15F5254789}"/>
    <cellStyle name="Walutowy 2 7 3 2 3 2" xfId="2108" xr:uid="{0EDBED0F-6B65-4D63-974C-06007CD02426}"/>
    <cellStyle name="Walutowy 2 7 3 2 4" xfId="1499" xr:uid="{18616262-3BD6-408D-B199-330C7D26073D}"/>
    <cellStyle name="Walutowy 2 7 3 3" xfId="432" xr:uid="{46633EB1-2654-4406-BFEE-4D78F0E455A2}"/>
    <cellStyle name="Walutowy 2 7 3 3 2" xfId="1042" xr:uid="{41176098-24E0-43B4-A92F-A5056E178BDE}"/>
    <cellStyle name="Walutowy 2 7 3 3 2 2" xfId="2260" xr:uid="{A071BCD5-508A-4C8C-A5A2-957341C0B4B3}"/>
    <cellStyle name="Walutowy 2 7 3 3 3" xfId="1651" xr:uid="{BD31592F-0673-4B6F-BBCD-92B54A6D10FB}"/>
    <cellStyle name="Walutowy 2 7 3 4" xfId="738" xr:uid="{4F675986-6F96-4913-B4C4-DB1C9877A839}"/>
    <cellStyle name="Walutowy 2 7 3 4 2" xfId="1956" xr:uid="{3E1D9FFE-ED57-4397-8806-BCB1B17E9C47}"/>
    <cellStyle name="Walutowy 2 7 3 5" xfId="1347" xr:uid="{3B0E2A70-5F60-4F7F-A18D-427220FA7A8D}"/>
    <cellStyle name="Walutowy 2 7 4" xfId="159" xr:uid="{FF9980DB-372D-4D9F-9CED-89513A573DFB}"/>
    <cellStyle name="Walutowy 2 7 4 2" xfId="311" xr:uid="{577DB537-92DF-4505-BBB2-F7AFCB6FE9A6}"/>
    <cellStyle name="Walutowy 2 7 4 2 2" xfId="615" xr:uid="{58569CAB-2D66-4DA3-BF69-F67A11E0801D}"/>
    <cellStyle name="Walutowy 2 7 4 2 2 2" xfId="1225" xr:uid="{A6B25D29-352E-4CE8-85E8-2FE948908C79}"/>
    <cellStyle name="Walutowy 2 7 4 2 2 2 2" xfId="2443" xr:uid="{0237D8FC-C670-4110-A995-A0B99C7C9AE3}"/>
    <cellStyle name="Walutowy 2 7 4 2 2 3" xfId="1834" xr:uid="{9134543D-9AE3-4C33-8C98-6C2470626984}"/>
    <cellStyle name="Walutowy 2 7 4 2 3" xfId="921" xr:uid="{74077B54-EDF0-4BE0-A5BE-1148EB6F577B}"/>
    <cellStyle name="Walutowy 2 7 4 2 3 2" xfId="2139" xr:uid="{2A815F3B-0901-40E6-AC0A-B5DF5908E927}"/>
    <cellStyle name="Walutowy 2 7 4 2 4" xfId="1530" xr:uid="{604EC175-ECCF-4435-A6EB-08D1E06E1E6E}"/>
    <cellStyle name="Walutowy 2 7 4 3" xfId="463" xr:uid="{2F151779-5077-4906-A1D1-F6257D1986CF}"/>
    <cellStyle name="Walutowy 2 7 4 3 2" xfId="1073" xr:uid="{2B1C0D35-81B3-4D47-B39D-9D903EA1252B}"/>
    <cellStyle name="Walutowy 2 7 4 3 2 2" xfId="2291" xr:uid="{654E3C8C-49C3-472C-9B62-20D81D8FA44D}"/>
    <cellStyle name="Walutowy 2 7 4 3 3" xfId="1682" xr:uid="{CD665A86-CC05-4D29-9F63-DA9E3FC79264}"/>
    <cellStyle name="Walutowy 2 7 4 4" xfId="769" xr:uid="{96D48898-8318-453F-B7BE-5593B138EEC8}"/>
    <cellStyle name="Walutowy 2 7 4 4 2" xfId="1987" xr:uid="{631FAAC6-17A6-4405-B304-3D249D049839}"/>
    <cellStyle name="Walutowy 2 7 4 5" xfId="1378" xr:uid="{58BD77C7-4E00-45C7-96CE-B4D766A7ED5B}"/>
    <cellStyle name="Walutowy 2 7 5" xfId="197" xr:uid="{607F41FE-FAEC-4C86-9AEA-044944703CD0}"/>
    <cellStyle name="Walutowy 2 7 5 2" xfId="501" xr:uid="{2DC38B91-4596-41BB-94D6-BB7767C6FF9C}"/>
    <cellStyle name="Walutowy 2 7 5 2 2" xfId="1111" xr:uid="{1951E9C1-E8EE-4E5F-B0F2-94A8D0AC478F}"/>
    <cellStyle name="Walutowy 2 7 5 2 2 2" xfId="2329" xr:uid="{2856B33E-976A-4EC2-869A-33D53A816BC2}"/>
    <cellStyle name="Walutowy 2 7 5 2 3" xfId="1720" xr:uid="{8758402C-2D63-45A9-8DBA-8B9EE84D24E5}"/>
    <cellStyle name="Walutowy 2 7 5 3" xfId="807" xr:uid="{FD6949A8-390B-4BDF-B350-708B24C24143}"/>
    <cellStyle name="Walutowy 2 7 5 3 2" xfId="2025" xr:uid="{9CF6503F-20AA-493F-BD73-3CF76006DB85}"/>
    <cellStyle name="Walutowy 2 7 5 4" xfId="1416" xr:uid="{FFEE9BAC-4362-4B61-A8A1-CC078F250619}"/>
    <cellStyle name="Walutowy 2 7 6" xfId="349" xr:uid="{4640C449-3F87-45AD-972D-028447334A43}"/>
    <cellStyle name="Walutowy 2 7 6 2" xfId="959" xr:uid="{7CA17CAF-8452-4810-89A0-276D64B3BE93}"/>
    <cellStyle name="Walutowy 2 7 6 2 2" xfId="2177" xr:uid="{0738076A-1ED8-458E-931D-79DF092D568D}"/>
    <cellStyle name="Walutowy 2 7 6 3" xfId="1568" xr:uid="{4424FB99-A249-441E-BA8B-CB0920F0F766}"/>
    <cellStyle name="Walutowy 2 7 7" xfId="655" xr:uid="{1104B405-B483-4D96-A9D3-9C0C04B0AABD}"/>
    <cellStyle name="Walutowy 2 7 7 2" xfId="1873" xr:uid="{F9B5382C-D9D3-4CD7-89E1-61038F2F64B1}"/>
    <cellStyle name="Walutowy 2 7 8" xfId="1264" xr:uid="{47CA23AF-1FF0-4FC0-B336-94D0161C9DA8}"/>
    <cellStyle name="Walutowy 2 8" xfId="64" xr:uid="{DFCA18D2-F184-40ED-BBDB-34044AFF210F}"/>
    <cellStyle name="Walutowy 2 8 2" xfId="216" xr:uid="{CE298792-B81A-4396-8C76-D7A48C83F58C}"/>
    <cellStyle name="Walutowy 2 8 2 2" xfId="520" xr:uid="{C14CBD69-22BC-40F7-A86B-1302B162A172}"/>
    <cellStyle name="Walutowy 2 8 2 2 2" xfId="1130" xr:uid="{C0F0DC8A-9B62-4C22-8820-E7276E5A6F01}"/>
    <cellStyle name="Walutowy 2 8 2 2 2 2" xfId="2348" xr:uid="{08ED2315-1876-4FA3-BC66-B016E0EAB013}"/>
    <cellStyle name="Walutowy 2 8 2 2 3" xfId="1739" xr:uid="{2534D02C-391E-4EEE-877C-8F46DFA5527E}"/>
    <cellStyle name="Walutowy 2 8 2 3" xfId="826" xr:uid="{8753A6B1-216E-4E4F-97D2-9AF3E64DC84D}"/>
    <cellStyle name="Walutowy 2 8 2 3 2" xfId="2044" xr:uid="{2B5DD2E0-12FF-43A4-92B1-317C7029A635}"/>
    <cellStyle name="Walutowy 2 8 2 4" xfId="1435" xr:uid="{F5A0ACD0-F695-4FD6-86B0-8A0321AA5E8E}"/>
    <cellStyle name="Walutowy 2 8 3" xfId="368" xr:uid="{0CE14FE7-1653-4DE8-93D1-D78BC0DB8426}"/>
    <cellStyle name="Walutowy 2 8 3 2" xfId="978" xr:uid="{4988458B-34F5-4FD9-89E0-717784E41EA9}"/>
    <cellStyle name="Walutowy 2 8 3 2 2" xfId="2196" xr:uid="{1CDF3D30-FA90-4065-9F4C-93645D37B2C1}"/>
    <cellStyle name="Walutowy 2 8 3 3" xfId="1587" xr:uid="{AEFEBF41-98B0-47F6-B271-E517B8843139}"/>
    <cellStyle name="Walutowy 2 8 4" xfId="674" xr:uid="{1B06A4DE-2364-49CE-B117-DF931E9D52C2}"/>
    <cellStyle name="Walutowy 2 8 4 2" xfId="1892" xr:uid="{E0DDAF88-AB1D-4AD6-B634-B39A44776399}"/>
    <cellStyle name="Walutowy 2 8 5" xfId="1283" xr:uid="{7BBD89E1-ACC8-4F8D-AEC7-61F0D67BA7A1}"/>
    <cellStyle name="Walutowy 2 9" xfId="109" xr:uid="{C675F969-B6C4-473C-93C0-7BF40DB3E323}"/>
    <cellStyle name="Walutowy 2 9 2" xfId="261" xr:uid="{DB9EA375-B643-45EB-A4E4-4C6F363EE23D}"/>
    <cellStyle name="Walutowy 2 9 2 2" xfId="565" xr:uid="{E2E4745A-D5E5-4D8F-A1CB-76B5CD890C0F}"/>
    <cellStyle name="Walutowy 2 9 2 2 2" xfId="1175" xr:uid="{90AC6DB5-70A6-400B-800A-161F9FF51F08}"/>
    <cellStyle name="Walutowy 2 9 2 2 2 2" xfId="2393" xr:uid="{F544C655-E4CE-4EC7-8AD0-BAD823CB3ECB}"/>
    <cellStyle name="Walutowy 2 9 2 2 3" xfId="1784" xr:uid="{14890856-2683-46C8-9BDE-1080507657F2}"/>
    <cellStyle name="Walutowy 2 9 2 3" xfId="871" xr:uid="{ABE28256-EFB4-4189-8DE7-2AC7AC4F0FA3}"/>
    <cellStyle name="Walutowy 2 9 2 3 2" xfId="2089" xr:uid="{A32D8175-DD15-4165-9C91-F4C72BC2F436}"/>
    <cellStyle name="Walutowy 2 9 2 4" xfId="1480" xr:uid="{CFA47E11-239B-44F1-BE96-DB0C8A8726F7}"/>
    <cellStyle name="Walutowy 2 9 3" xfId="413" xr:uid="{657E9CAE-E46C-44FB-9335-C86948CD9D78}"/>
    <cellStyle name="Walutowy 2 9 3 2" xfId="1023" xr:uid="{20F4D6DB-03BF-41E7-AC83-93D50C1A6ACE}"/>
    <cellStyle name="Walutowy 2 9 3 2 2" xfId="2241" xr:uid="{CF414E84-845A-4BDE-90AD-7941A81707FB}"/>
    <cellStyle name="Walutowy 2 9 3 3" xfId="1632" xr:uid="{7569603C-3AFC-4E0D-93A3-096274D0B45B}"/>
    <cellStyle name="Walutowy 2 9 4" xfId="719" xr:uid="{EAE194AC-A2D0-4567-8BE7-3D1AC30483B1}"/>
    <cellStyle name="Walutowy 2 9 4 2" xfId="1937" xr:uid="{1BDC3EBB-B0AD-44ED-9CC6-28F9EB01D0EB}"/>
    <cellStyle name="Walutowy 2 9 5" xfId="1328" xr:uid="{D104921F-9D3C-4347-A9F3-6734C1535811}"/>
    <cellStyle name="표준 2" xfId="35" xr:uid="{870EB60E-7232-427B-85E8-2C66DFAA4488}"/>
    <cellStyle name="표준 7" xfId="36" xr:uid="{40873E08-084E-4659-AFB7-08B6D1993ED4}"/>
    <cellStyle name="常规 199" xfId="37" xr:uid="{5F2A5E0A-D4D8-4220-9DF5-D27F646996EF}"/>
    <cellStyle name="常规 2 2 2" xfId="631" xr:uid="{97655C8A-6AD0-4A26-9078-99A4FFBE807C}"/>
    <cellStyle name="常规 2 2 2 2 2 2" xfId="38" xr:uid="{5A3D4675-9920-4AD3-A9A0-DE95EBD09778}"/>
    <cellStyle name="常规 3" xfId="39" xr:uid="{D1D302D1-BE94-45DF-8FB3-B0C809B4A977}"/>
    <cellStyle name="常规 3 2" xfId="40" xr:uid="{599ABE9E-EC32-4D1E-9063-9535C7C127D5}"/>
    <cellStyle name="標準 2 3" xfId="41" xr:uid="{681EBE9C-CBDF-4226-AA6B-09C3652DF6FC}"/>
  </cellStyles>
  <dxfs count="0"/>
  <tableStyles count="0" defaultTableStyle="TableStyleMedium9" defaultPivotStyle="PivotStyleLight16"/>
  <colors>
    <mruColors>
      <color rgb="FFCC00CC"/>
      <color rgb="FFCC3399"/>
      <color rgb="FF000000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zamowienia@cbcpoland.pl?subject=zamowienie%20cennik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jpe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58.png"/><Relationship Id="rId21" Type="http://schemas.openxmlformats.org/officeDocument/2006/relationships/image" Target="../media/image53.png"/><Relationship Id="rId34" Type="http://schemas.openxmlformats.org/officeDocument/2006/relationships/image" Target="../media/image66.png"/><Relationship Id="rId42" Type="http://schemas.openxmlformats.org/officeDocument/2006/relationships/image" Target="../media/image74.png"/><Relationship Id="rId47" Type="http://schemas.openxmlformats.org/officeDocument/2006/relationships/image" Target="../media/image79.png"/><Relationship Id="rId50" Type="http://schemas.openxmlformats.org/officeDocument/2006/relationships/image" Target="../media/image82.png"/><Relationship Id="rId55" Type="http://schemas.openxmlformats.org/officeDocument/2006/relationships/image" Target="../media/image87.png"/><Relationship Id="rId63" Type="http://schemas.openxmlformats.org/officeDocument/2006/relationships/image" Target="../media/image93.png"/><Relationship Id="rId7" Type="http://schemas.openxmlformats.org/officeDocument/2006/relationships/image" Target="../media/image39.png"/><Relationship Id="rId2" Type="http://schemas.openxmlformats.org/officeDocument/2006/relationships/image" Target="../media/image34.jpeg"/><Relationship Id="rId16" Type="http://schemas.openxmlformats.org/officeDocument/2006/relationships/image" Target="../media/image48.png"/><Relationship Id="rId29" Type="http://schemas.openxmlformats.org/officeDocument/2006/relationships/image" Target="../media/image61.png"/><Relationship Id="rId11" Type="http://schemas.openxmlformats.org/officeDocument/2006/relationships/image" Target="../media/image43.png"/><Relationship Id="rId24" Type="http://schemas.openxmlformats.org/officeDocument/2006/relationships/image" Target="../media/image56.png"/><Relationship Id="rId32" Type="http://schemas.openxmlformats.org/officeDocument/2006/relationships/image" Target="../media/image64.png"/><Relationship Id="rId37" Type="http://schemas.openxmlformats.org/officeDocument/2006/relationships/image" Target="../media/image69.png"/><Relationship Id="rId40" Type="http://schemas.openxmlformats.org/officeDocument/2006/relationships/image" Target="../media/image72.png"/><Relationship Id="rId45" Type="http://schemas.openxmlformats.org/officeDocument/2006/relationships/image" Target="../media/image77.png"/><Relationship Id="rId53" Type="http://schemas.openxmlformats.org/officeDocument/2006/relationships/image" Target="../media/image85.png"/><Relationship Id="rId58" Type="http://schemas.openxmlformats.org/officeDocument/2006/relationships/image" Target="../media/image90.gif"/><Relationship Id="rId5" Type="http://schemas.openxmlformats.org/officeDocument/2006/relationships/image" Target="../media/image37.png"/><Relationship Id="rId61" Type="http://schemas.openxmlformats.org/officeDocument/2006/relationships/image" Target="cid:image002.png@01DBD536.6AEF2790" TargetMode="External"/><Relationship Id="rId19" Type="http://schemas.openxmlformats.org/officeDocument/2006/relationships/image" Target="../media/image51.png"/><Relationship Id="rId14" Type="http://schemas.openxmlformats.org/officeDocument/2006/relationships/image" Target="../media/image46.png"/><Relationship Id="rId22" Type="http://schemas.openxmlformats.org/officeDocument/2006/relationships/image" Target="../media/image54.png"/><Relationship Id="rId27" Type="http://schemas.openxmlformats.org/officeDocument/2006/relationships/image" Target="../media/image59.png"/><Relationship Id="rId30" Type="http://schemas.openxmlformats.org/officeDocument/2006/relationships/image" Target="../media/image62.png"/><Relationship Id="rId35" Type="http://schemas.openxmlformats.org/officeDocument/2006/relationships/image" Target="../media/image67.png"/><Relationship Id="rId43" Type="http://schemas.openxmlformats.org/officeDocument/2006/relationships/image" Target="../media/image75.png"/><Relationship Id="rId48" Type="http://schemas.openxmlformats.org/officeDocument/2006/relationships/image" Target="../media/image80.png"/><Relationship Id="rId56" Type="http://schemas.openxmlformats.org/officeDocument/2006/relationships/image" Target="../media/image88.png"/><Relationship Id="rId64" Type="http://schemas.openxmlformats.org/officeDocument/2006/relationships/image" Target="../media/image94.png"/><Relationship Id="rId8" Type="http://schemas.openxmlformats.org/officeDocument/2006/relationships/image" Target="../media/image40.png"/><Relationship Id="rId51" Type="http://schemas.openxmlformats.org/officeDocument/2006/relationships/image" Target="../media/image83.png"/><Relationship Id="rId3" Type="http://schemas.openxmlformats.org/officeDocument/2006/relationships/image" Target="../media/image35.jpeg"/><Relationship Id="rId12" Type="http://schemas.openxmlformats.org/officeDocument/2006/relationships/image" Target="../media/image44.png"/><Relationship Id="rId17" Type="http://schemas.openxmlformats.org/officeDocument/2006/relationships/image" Target="../media/image49.png"/><Relationship Id="rId25" Type="http://schemas.openxmlformats.org/officeDocument/2006/relationships/image" Target="../media/image57.png"/><Relationship Id="rId33" Type="http://schemas.openxmlformats.org/officeDocument/2006/relationships/image" Target="../media/image65.png"/><Relationship Id="rId38" Type="http://schemas.openxmlformats.org/officeDocument/2006/relationships/image" Target="../media/image70.png"/><Relationship Id="rId46" Type="http://schemas.openxmlformats.org/officeDocument/2006/relationships/image" Target="../media/image78.png"/><Relationship Id="rId59" Type="http://schemas.openxmlformats.org/officeDocument/2006/relationships/image" Target="cid:image003.png@01DBD535.B6DA62B0" TargetMode="External"/><Relationship Id="rId20" Type="http://schemas.openxmlformats.org/officeDocument/2006/relationships/image" Target="../media/image52.png"/><Relationship Id="rId41" Type="http://schemas.openxmlformats.org/officeDocument/2006/relationships/image" Target="../media/image73.png"/><Relationship Id="rId54" Type="http://schemas.openxmlformats.org/officeDocument/2006/relationships/image" Target="../media/image86.png"/><Relationship Id="rId62" Type="http://schemas.openxmlformats.org/officeDocument/2006/relationships/image" Target="../media/image92.png"/><Relationship Id="rId1" Type="http://schemas.openxmlformats.org/officeDocument/2006/relationships/image" Target="../media/image33.jpeg"/><Relationship Id="rId6" Type="http://schemas.openxmlformats.org/officeDocument/2006/relationships/image" Target="../media/image38.jpeg"/><Relationship Id="rId15" Type="http://schemas.openxmlformats.org/officeDocument/2006/relationships/image" Target="../media/image47.png"/><Relationship Id="rId23" Type="http://schemas.openxmlformats.org/officeDocument/2006/relationships/image" Target="../media/image55.png"/><Relationship Id="rId28" Type="http://schemas.openxmlformats.org/officeDocument/2006/relationships/image" Target="../media/image60.png"/><Relationship Id="rId36" Type="http://schemas.openxmlformats.org/officeDocument/2006/relationships/image" Target="../media/image68.png"/><Relationship Id="rId49" Type="http://schemas.openxmlformats.org/officeDocument/2006/relationships/image" Target="../media/image81.png"/><Relationship Id="rId57" Type="http://schemas.openxmlformats.org/officeDocument/2006/relationships/image" Target="../media/image89.png"/><Relationship Id="rId10" Type="http://schemas.openxmlformats.org/officeDocument/2006/relationships/image" Target="../media/image42.png"/><Relationship Id="rId31" Type="http://schemas.openxmlformats.org/officeDocument/2006/relationships/image" Target="../media/image63.png"/><Relationship Id="rId44" Type="http://schemas.openxmlformats.org/officeDocument/2006/relationships/image" Target="../media/image76.png"/><Relationship Id="rId52" Type="http://schemas.openxmlformats.org/officeDocument/2006/relationships/image" Target="../media/image84.png"/><Relationship Id="rId60" Type="http://schemas.openxmlformats.org/officeDocument/2006/relationships/image" Target="../media/image91.png"/><Relationship Id="rId65" Type="http://schemas.openxmlformats.org/officeDocument/2006/relationships/image" Target="../media/image95.png"/><Relationship Id="rId4" Type="http://schemas.openxmlformats.org/officeDocument/2006/relationships/image" Target="../media/image36.jpeg"/><Relationship Id="rId9" Type="http://schemas.openxmlformats.org/officeDocument/2006/relationships/image" Target="../media/image41.png"/><Relationship Id="rId13" Type="http://schemas.openxmlformats.org/officeDocument/2006/relationships/image" Target="../media/image45.png"/><Relationship Id="rId18" Type="http://schemas.openxmlformats.org/officeDocument/2006/relationships/image" Target="../media/image50.png"/><Relationship Id="rId39" Type="http://schemas.openxmlformats.org/officeDocument/2006/relationships/image" Target="../media/image7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7.png"/><Relationship Id="rId2" Type="http://schemas.openxmlformats.org/officeDocument/2006/relationships/image" Target="../media/image96.png"/><Relationship Id="rId1" Type="http://schemas.openxmlformats.org/officeDocument/2006/relationships/image" Target="../media/image3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9.png"/><Relationship Id="rId2" Type="http://schemas.openxmlformats.org/officeDocument/2006/relationships/image" Target="../media/image98.png"/><Relationship Id="rId1" Type="http://schemas.openxmlformats.org/officeDocument/2006/relationships/image" Target="../media/image33.jpeg"/><Relationship Id="rId4" Type="http://schemas.openxmlformats.org/officeDocument/2006/relationships/image" Target="../media/image100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22</xdr:row>
      <xdr:rowOff>0</xdr:rowOff>
    </xdr:from>
    <xdr:to>
      <xdr:col>6</xdr:col>
      <xdr:colOff>10583</xdr:colOff>
      <xdr:row>23</xdr:row>
      <xdr:rowOff>21166</xdr:rowOff>
    </xdr:to>
    <xdr:sp macro="" textlink="">
      <xdr:nvSpPr>
        <xdr:cNvPr id="5" name="Prostokąt: zaokrąglone rogi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72D20E-98D7-44C2-B2EB-F3ED8446A35F}"/>
            </a:ext>
          </a:extLst>
        </xdr:cNvPr>
        <xdr:cNvSpPr/>
      </xdr:nvSpPr>
      <xdr:spPr>
        <a:xfrm>
          <a:off x="5630333" y="6318250"/>
          <a:ext cx="5111750" cy="68791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ZAMÓW PRODUKT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1629833</xdr:colOff>
      <xdr:row>95</xdr:row>
      <xdr:rowOff>433917</xdr:rowOff>
    </xdr:from>
    <xdr:to>
      <xdr:col>2</xdr:col>
      <xdr:colOff>1993800</xdr:colOff>
      <xdr:row>95</xdr:row>
      <xdr:rowOff>435984</xdr:rowOff>
    </xdr:to>
    <xdr:pic>
      <xdr:nvPicPr>
        <xdr:cNvPr id="1124680" name="Obraz 50">
          <a:extLst>
            <a:ext uri="{FF2B5EF4-FFF2-40B4-BE49-F238E27FC236}">
              <a16:creationId xmlns:a16="http://schemas.microsoft.com/office/drawing/2014/main" id="{1A62F8BE-0A4F-1446-1420-1ED7478113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38311667"/>
          <a:ext cx="2279550" cy="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128</xdr:row>
      <xdr:rowOff>190500</xdr:rowOff>
    </xdr:from>
    <xdr:to>
      <xdr:col>3</xdr:col>
      <xdr:colOff>93097</xdr:colOff>
      <xdr:row>128</xdr:row>
      <xdr:rowOff>190500</xdr:rowOff>
    </xdr:to>
    <xdr:pic>
      <xdr:nvPicPr>
        <xdr:cNvPr id="1124001" name="Obraz 50">
          <a:extLst>
            <a:ext uri="{FF2B5EF4-FFF2-40B4-BE49-F238E27FC236}">
              <a16:creationId xmlns:a16="http://schemas.microsoft.com/office/drawing/2014/main" id="{5F0AF01D-FE1F-0F5B-99E5-328C1337EE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228522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128</xdr:row>
      <xdr:rowOff>190500</xdr:rowOff>
    </xdr:from>
    <xdr:to>
      <xdr:col>3</xdr:col>
      <xdr:colOff>93097</xdr:colOff>
      <xdr:row>128</xdr:row>
      <xdr:rowOff>190500</xdr:rowOff>
    </xdr:to>
    <xdr:pic>
      <xdr:nvPicPr>
        <xdr:cNvPr id="1124002" name="Obraz 50">
          <a:extLst>
            <a:ext uri="{FF2B5EF4-FFF2-40B4-BE49-F238E27FC236}">
              <a16:creationId xmlns:a16="http://schemas.microsoft.com/office/drawing/2014/main" id="{F6D493ED-83AD-B114-DD66-F5166BF6F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228522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148</xdr:row>
      <xdr:rowOff>0</xdr:rowOff>
    </xdr:from>
    <xdr:to>
      <xdr:col>1</xdr:col>
      <xdr:colOff>358140</xdr:colOff>
      <xdr:row>148</xdr:row>
      <xdr:rowOff>0</xdr:rowOff>
    </xdr:to>
    <xdr:pic>
      <xdr:nvPicPr>
        <xdr:cNvPr id="1124003" name="Obraz 50">
          <a:extLst>
            <a:ext uri="{FF2B5EF4-FFF2-40B4-BE49-F238E27FC236}">
              <a16:creationId xmlns:a16="http://schemas.microsoft.com/office/drawing/2014/main" id="{4C4C3951-0069-E76B-D0D3-1C20FBB866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726680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148</xdr:row>
      <xdr:rowOff>0</xdr:rowOff>
    </xdr:from>
    <xdr:to>
      <xdr:col>1</xdr:col>
      <xdr:colOff>358140</xdr:colOff>
      <xdr:row>148</xdr:row>
      <xdr:rowOff>0</xdr:rowOff>
    </xdr:to>
    <xdr:pic>
      <xdr:nvPicPr>
        <xdr:cNvPr id="1124004" name="Obraz 50">
          <a:extLst>
            <a:ext uri="{FF2B5EF4-FFF2-40B4-BE49-F238E27FC236}">
              <a16:creationId xmlns:a16="http://schemas.microsoft.com/office/drawing/2014/main" id="{8B014546-65A2-274E-16EE-E1A9D507CC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726680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128</xdr:row>
      <xdr:rowOff>190500</xdr:rowOff>
    </xdr:from>
    <xdr:to>
      <xdr:col>3</xdr:col>
      <xdr:colOff>725875</xdr:colOff>
      <xdr:row>128</xdr:row>
      <xdr:rowOff>190500</xdr:rowOff>
    </xdr:to>
    <xdr:pic>
      <xdr:nvPicPr>
        <xdr:cNvPr id="1124013" name="Obraz 50">
          <a:extLst>
            <a:ext uri="{FF2B5EF4-FFF2-40B4-BE49-F238E27FC236}">
              <a16:creationId xmlns:a16="http://schemas.microsoft.com/office/drawing/2014/main" id="{6BBE649A-8459-F687-1C22-D6EB656C42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2285225"/>
          <a:ext cx="2286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148</xdr:row>
      <xdr:rowOff>0</xdr:rowOff>
    </xdr:from>
    <xdr:to>
      <xdr:col>4</xdr:col>
      <xdr:colOff>555275</xdr:colOff>
      <xdr:row>148</xdr:row>
      <xdr:rowOff>0</xdr:rowOff>
    </xdr:to>
    <xdr:pic>
      <xdr:nvPicPr>
        <xdr:cNvPr id="1124015" name="Obraz 50">
          <a:extLst>
            <a:ext uri="{FF2B5EF4-FFF2-40B4-BE49-F238E27FC236}">
              <a16:creationId xmlns:a16="http://schemas.microsoft.com/office/drawing/2014/main" id="{3E8BE916-063E-2893-3391-511253DF07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7266800"/>
          <a:ext cx="2286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1176130</xdr:colOff>
      <xdr:row>147</xdr:row>
      <xdr:rowOff>207065</xdr:rowOff>
    </xdr:from>
    <xdr:to>
      <xdr:col>4</xdr:col>
      <xdr:colOff>80267</xdr:colOff>
      <xdr:row>147</xdr:row>
      <xdr:rowOff>207065</xdr:rowOff>
    </xdr:to>
    <xdr:pic>
      <xdr:nvPicPr>
        <xdr:cNvPr id="1124016" name="Obraz 50">
          <a:extLst>
            <a:ext uri="{FF2B5EF4-FFF2-40B4-BE49-F238E27FC236}">
              <a16:creationId xmlns:a16="http://schemas.microsoft.com/office/drawing/2014/main" id="{0DCF6899-C49C-04E6-8505-C6BDECFF5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478" y="65250391"/>
          <a:ext cx="22785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127</xdr:row>
      <xdr:rowOff>190500</xdr:rowOff>
    </xdr:from>
    <xdr:to>
      <xdr:col>3</xdr:col>
      <xdr:colOff>93097</xdr:colOff>
      <xdr:row>127</xdr:row>
      <xdr:rowOff>190500</xdr:rowOff>
    </xdr:to>
    <xdr:pic>
      <xdr:nvPicPr>
        <xdr:cNvPr id="1124046" name="Obraz 50">
          <a:extLst>
            <a:ext uri="{FF2B5EF4-FFF2-40B4-BE49-F238E27FC236}">
              <a16:creationId xmlns:a16="http://schemas.microsoft.com/office/drawing/2014/main" id="{3F2DBF11-1955-EF1B-655D-CC9CC0090A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209472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127</xdr:row>
      <xdr:rowOff>190500</xdr:rowOff>
    </xdr:from>
    <xdr:to>
      <xdr:col>3</xdr:col>
      <xdr:colOff>93097</xdr:colOff>
      <xdr:row>127</xdr:row>
      <xdr:rowOff>190500</xdr:rowOff>
    </xdr:to>
    <xdr:pic>
      <xdr:nvPicPr>
        <xdr:cNvPr id="1124047" name="Obraz 50">
          <a:extLst>
            <a:ext uri="{FF2B5EF4-FFF2-40B4-BE49-F238E27FC236}">
              <a16:creationId xmlns:a16="http://schemas.microsoft.com/office/drawing/2014/main" id="{BF9567E4-B33E-ECBE-31EE-A67CC1C427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209472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148</xdr:row>
      <xdr:rowOff>0</xdr:rowOff>
    </xdr:from>
    <xdr:to>
      <xdr:col>1</xdr:col>
      <xdr:colOff>358140</xdr:colOff>
      <xdr:row>148</xdr:row>
      <xdr:rowOff>0</xdr:rowOff>
    </xdr:to>
    <xdr:pic>
      <xdr:nvPicPr>
        <xdr:cNvPr id="1124048" name="Obraz 50">
          <a:extLst>
            <a:ext uri="{FF2B5EF4-FFF2-40B4-BE49-F238E27FC236}">
              <a16:creationId xmlns:a16="http://schemas.microsoft.com/office/drawing/2014/main" id="{6B61CDEF-C0C9-8BE8-C3C2-8FCB641DC3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726680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148</xdr:row>
      <xdr:rowOff>0</xdr:rowOff>
    </xdr:from>
    <xdr:to>
      <xdr:col>1</xdr:col>
      <xdr:colOff>358140</xdr:colOff>
      <xdr:row>148</xdr:row>
      <xdr:rowOff>0</xdr:rowOff>
    </xdr:to>
    <xdr:pic>
      <xdr:nvPicPr>
        <xdr:cNvPr id="1124049" name="Obraz 50">
          <a:extLst>
            <a:ext uri="{FF2B5EF4-FFF2-40B4-BE49-F238E27FC236}">
              <a16:creationId xmlns:a16="http://schemas.microsoft.com/office/drawing/2014/main" id="{6BCBEBF4-BAE6-B85E-8DB1-1D796D34C6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726680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127</xdr:row>
      <xdr:rowOff>190500</xdr:rowOff>
    </xdr:from>
    <xdr:to>
      <xdr:col>3</xdr:col>
      <xdr:colOff>725875</xdr:colOff>
      <xdr:row>127</xdr:row>
      <xdr:rowOff>190500</xdr:rowOff>
    </xdr:to>
    <xdr:pic>
      <xdr:nvPicPr>
        <xdr:cNvPr id="1124050" name="Obraz 50">
          <a:extLst>
            <a:ext uri="{FF2B5EF4-FFF2-40B4-BE49-F238E27FC236}">
              <a16:creationId xmlns:a16="http://schemas.microsoft.com/office/drawing/2014/main" id="{EE315623-309E-9B78-2061-5642C9D7A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2094725"/>
          <a:ext cx="2286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127</xdr:row>
      <xdr:rowOff>190500</xdr:rowOff>
    </xdr:from>
    <xdr:to>
      <xdr:col>3</xdr:col>
      <xdr:colOff>725875</xdr:colOff>
      <xdr:row>127</xdr:row>
      <xdr:rowOff>190500</xdr:rowOff>
    </xdr:to>
    <xdr:pic>
      <xdr:nvPicPr>
        <xdr:cNvPr id="1124051" name="Obraz 50">
          <a:extLst>
            <a:ext uri="{FF2B5EF4-FFF2-40B4-BE49-F238E27FC236}">
              <a16:creationId xmlns:a16="http://schemas.microsoft.com/office/drawing/2014/main" id="{661329F6-BA10-8E1E-A660-81FE5AB4BF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2094725"/>
          <a:ext cx="2286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118</xdr:row>
      <xdr:rowOff>0</xdr:rowOff>
    </xdr:from>
    <xdr:to>
      <xdr:col>1</xdr:col>
      <xdr:colOff>358140</xdr:colOff>
      <xdr:row>118</xdr:row>
      <xdr:rowOff>0</xdr:rowOff>
    </xdr:to>
    <xdr:pic>
      <xdr:nvPicPr>
        <xdr:cNvPr id="1124056" name="Obraz 50">
          <a:extLst>
            <a:ext uri="{FF2B5EF4-FFF2-40B4-BE49-F238E27FC236}">
              <a16:creationId xmlns:a16="http://schemas.microsoft.com/office/drawing/2014/main" id="{D97876F3-9BD2-9CFF-797A-FC888BC309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89419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118</xdr:row>
      <xdr:rowOff>0</xdr:rowOff>
    </xdr:from>
    <xdr:to>
      <xdr:col>1</xdr:col>
      <xdr:colOff>358140</xdr:colOff>
      <xdr:row>118</xdr:row>
      <xdr:rowOff>0</xdr:rowOff>
    </xdr:to>
    <xdr:pic>
      <xdr:nvPicPr>
        <xdr:cNvPr id="1124057" name="Obraz 50">
          <a:extLst>
            <a:ext uri="{FF2B5EF4-FFF2-40B4-BE49-F238E27FC236}">
              <a16:creationId xmlns:a16="http://schemas.microsoft.com/office/drawing/2014/main" id="{44E22BC5-984E-868B-A2C0-58D956E90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89419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104775</xdr:colOff>
      <xdr:row>128</xdr:row>
      <xdr:rowOff>190500</xdr:rowOff>
    </xdr:from>
    <xdr:to>
      <xdr:col>5</xdr:col>
      <xdr:colOff>590550</xdr:colOff>
      <xdr:row>128</xdr:row>
      <xdr:rowOff>190500</xdr:rowOff>
    </xdr:to>
    <xdr:pic>
      <xdr:nvPicPr>
        <xdr:cNvPr id="1124061" name="Obraz 50">
          <a:extLst>
            <a:ext uri="{FF2B5EF4-FFF2-40B4-BE49-F238E27FC236}">
              <a16:creationId xmlns:a16="http://schemas.microsoft.com/office/drawing/2014/main" id="{F03DE5EF-BCEF-7386-8F7D-855D9127EB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7228522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104775</xdr:colOff>
      <xdr:row>127</xdr:row>
      <xdr:rowOff>190500</xdr:rowOff>
    </xdr:from>
    <xdr:to>
      <xdr:col>5</xdr:col>
      <xdr:colOff>590550</xdr:colOff>
      <xdr:row>127</xdr:row>
      <xdr:rowOff>190500</xdr:rowOff>
    </xdr:to>
    <xdr:pic>
      <xdr:nvPicPr>
        <xdr:cNvPr id="1124062" name="Obraz 50">
          <a:extLst>
            <a:ext uri="{FF2B5EF4-FFF2-40B4-BE49-F238E27FC236}">
              <a16:creationId xmlns:a16="http://schemas.microsoft.com/office/drawing/2014/main" id="{9C5F6D20-4B41-363E-9F70-62BF19674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7209472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471181</xdr:colOff>
      <xdr:row>151</xdr:row>
      <xdr:rowOff>195056</xdr:rowOff>
    </xdr:from>
    <xdr:to>
      <xdr:col>2</xdr:col>
      <xdr:colOff>66260</xdr:colOff>
      <xdr:row>151</xdr:row>
      <xdr:rowOff>598403</xdr:rowOff>
    </xdr:to>
    <xdr:pic>
      <xdr:nvPicPr>
        <xdr:cNvPr id="1124089" name="Obraz 33">
          <a:extLst>
            <a:ext uri="{FF2B5EF4-FFF2-40B4-BE49-F238E27FC236}">
              <a16:creationId xmlns:a16="http://schemas.microsoft.com/office/drawing/2014/main" id="{595651A3-1528-B063-BADB-F9F407203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256" y="65822306"/>
          <a:ext cx="680929" cy="403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152</xdr:row>
      <xdr:rowOff>190795</xdr:rowOff>
    </xdr:from>
    <xdr:to>
      <xdr:col>2</xdr:col>
      <xdr:colOff>66675</xdr:colOff>
      <xdr:row>152</xdr:row>
      <xdr:rowOff>593937</xdr:rowOff>
    </xdr:to>
    <xdr:pic>
      <xdr:nvPicPr>
        <xdr:cNvPr id="1124090" name="Obraz 34">
          <a:extLst>
            <a:ext uri="{FF2B5EF4-FFF2-40B4-BE49-F238E27FC236}">
              <a16:creationId xmlns:a16="http://schemas.microsoft.com/office/drawing/2014/main" id="{8CA42E9F-EC81-667E-2278-64F160903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66494320"/>
          <a:ext cx="676275" cy="403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182508</xdr:colOff>
      <xdr:row>122</xdr:row>
      <xdr:rowOff>317500</xdr:rowOff>
    </xdr:from>
    <xdr:to>
      <xdr:col>1</xdr:col>
      <xdr:colOff>986893</xdr:colOff>
      <xdr:row>124</xdr:row>
      <xdr:rowOff>159883</xdr:rowOff>
    </xdr:to>
    <xdr:pic>
      <xdr:nvPicPr>
        <xdr:cNvPr id="2" name="图片 7">
          <a:extLst>
            <a:ext uri="{FF2B5EF4-FFF2-40B4-BE49-F238E27FC236}">
              <a16:creationId xmlns:a16="http://schemas.microsoft.com/office/drawing/2014/main" id="{1BD9DA76-65D1-4449-99F0-880E8E70D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58" y="64389000"/>
          <a:ext cx="804385" cy="519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126</xdr:row>
      <xdr:rowOff>265842</xdr:rowOff>
    </xdr:from>
    <xdr:to>
      <xdr:col>1</xdr:col>
      <xdr:colOff>887067</xdr:colOff>
      <xdr:row>129</xdr:row>
      <xdr:rowOff>142047</xdr:rowOff>
    </xdr:to>
    <xdr:pic>
      <xdr:nvPicPr>
        <xdr:cNvPr id="5" name="图片 26">
          <a:extLst>
            <a:ext uri="{FF2B5EF4-FFF2-40B4-BE49-F238E27FC236}">
              <a16:creationId xmlns:a16="http://schemas.microsoft.com/office/drawing/2014/main" id="{9A287784-6669-4CBA-AD10-171530E77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/>
        <a:srcRect/>
        <a:stretch>
          <a:fillRect/>
        </a:stretch>
      </xdr:blipFill>
      <xdr:spPr>
        <a:xfrm>
          <a:off x="400050" y="58644567"/>
          <a:ext cx="706092" cy="676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190953</xdr:colOff>
      <xdr:row>131</xdr:row>
      <xdr:rowOff>202847</xdr:rowOff>
    </xdr:from>
    <xdr:to>
      <xdr:col>1</xdr:col>
      <xdr:colOff>902270</xdr:colOff>
      <xdr:row>132</xdr:row>
      <xdr:rowOff>337210</xdr:rowOff>
    </xdr:to>
    <xdr:pic>
      <xdr:nvPicPr>
        <xdr:cNvPr id="6" name="图片 26">
          <a:extLst>
            <a:ext uri="{FF2B5EF4-FFF2-40B4-BE49-F238E27FC236}">
              <a16:creationId xmlns:a16="http://schemas.microsoft.com/office/drawing/2014/main" id="{2C977E9E-9EA3-4379-A2CC-4FD682E7E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/>
        <a:srcRect/>
        <a:stretch>
          <a:fillRect/>
        </a:stretch>
      </xdr:blipFill>
      <xdr:spPr>
        <a:xfrm>
          <a:off x="411439" y="66921944"/>
          <a:ext cx="711317" cy="681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250823</xdr:colOff>
      <xdr:row>133</xdr:row>
      <xdr:rowOff>152399</xdr:rowOff>
    </xdr:from>
    <xdr:to>
      <xdr:col>1</xdr:col>
      <xdr:colOff>787739</xdr:colOff>
      <xdr:row>134</xdr:row>
      <xdr:rowOff>402273</xdr:rowOff>
    </xdr:to>
    <xdr:pic>
      <xdr:nvPicPr>
        <xdr:cNvPr id="7" name="图片 28">
          <a:extLst>
            <a:ext uri="{FF2B5EF4-FFF2-40B4-BE49-F238E27FC236}">
              <a16:creationId xmlns:a16="http://schemas.microsoft.com/office/drawing/2014/main" id="{9B83833C-802F-40C5-8DFF-5475246E2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70" t="7921" r="2057" b="6931"/>
        <a:stretch>
          <a:fillRect/>
        </a:stretch>
      </xdr:blipFill>
      <xdr:spPr>
        <a:xfrm>
          <a:off x="469898" y="60712349"/>
          <a:ext cx="536916" cy="716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167723</xdr:colOff>
      <xdr:row>143</xdr:row>
      <xdr:rowOff>228380</xdr:rowOff>
    </xdr:from>
    <xdr:to>
      <xdr:col>1</xdr:col>
      <xdr:colOff>962025</xdr:colOff>
      <xdr:row>146</xdr:row>
      <xdr:rowOff>175573</xdr:rowOff>
    </xdr:to>
    <xdr:pic>
      <xdr:nvPicPr>
        <xdr:cNvPr id="8" name="图片 18">
          <a:extLst>
            <a:ext uri="{FF2B5EF4-FFF2-40B4-BE49-F238E27FC236}">
              <a16:creationId xmlns:a16="http://schemas.microsoft.com/office/drawing/2014/main" id="{C62A47C8-B215-416F-8137-9233BCE13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98" y="63855380"/>
          <a:ext cx="794302" cy="74729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114</xdr:row>
      <xdr:rowOff>200025</xdr:rowOff>
    </xdr:from>
    <xdr:to>
      <xdr:col>1</xdr:col>
      <xdr:colOff>942975</xdr:colOff>
      <xdr:row>116</xdr:row>
      <xdr:rowOff>154214</xdr:rowOff>
    </xdr:to>
    <xdr:pic>
      <xdr:nvPicPr>
        <xdr:cNvPr id="10" name="图片 21">
          <a:extLst>
            <a:ext uri="{FF2B5EF4-FFF2-40B4-BE49-F238E27FC236}">
              <a16:creationId xmlns:a16="http://schemas.microsoft.com/office/drawing/2014/main" id="{E39B1938-DE8C-4A09-A05B-9795D371946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54864000"/>
          <a:ext cx="752475" cy="506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220731</xdr:colOff>
      <xdr:row>119</xdr:row>
      <xdr:rowOff>30626</xdr:rowOff>
    </xdr:from>
    <xdr:to>
      <xdr:col>1</xdr:col>
      <xdr:colOff>956067</xdr:colOff>
      <xdr:row>121</xdr:row>
      <xdr:rowOff>31888</xdr:rowOff>
    </xdr:to>
    <xdr:pic>
      <xdr:nvPicPr>
        <xdr:cNvPr id="11" name="图片 21">
          <a:extLst>
            <a:ext uri="{FF2B5EF4-FFF2-40B4-BE49-F238E27FC236}">
              <a16:creationId xmlns:a16="http://schemas.microsoft.com/office/drawing/2014/main" id="{3B927964-EF59-4589-B41B-B6CBD204FFC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806" y="56066201"/>
          <a:ext cx="735336" cy="5346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637268</xdr:colOff>
      <xdr:row>34</xdr:row>
      <xdr:rowOff>70303</xdr:rowOff>
    </xdr:from>
    <xdr:to>
      <xdr:col>2</xdr:col>
      <xdr:colOff>48723</xdr:colOff>
      <xdr:row>34</xdr:row>
      <xdr:rowOff>494235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DD273C7-13DC-B250-79D1-A487883F6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6343" y="12576628"/>
          <a:ext cx="497305" cy="423932"/>
        </a:xfrm>
        <a:prstGeom prst="rect">
          <a:avLst/>
        </a:prstGeom>
      </xdr:spPr>
    </xdr:pic>
    <xdr:clientData/>
  </xdr:twoCellAnchor>
  <xdr:twoCellAnchor editAs="oneCell">
    <xdr:from>
      <xdr:col>1</xdr:col>
      <xdr:colOff>298453</xdr:colOff>
      <xdr:row>12</xdr:row>
      <xdr:rowOff>214312</xdr:rowOff>
    </xdr:from>
    <xdr:to>
      <xdr:col>2</xdr:col>
      <xdr:colOff>120630</xdr:colOff>
      <xdr:row>12</xdr:row>
      <xdr:rowOff>646312</xdr:rowOff>
    </xdr:to>
    <xdr:pic>
      <xdr:nvPicPr>
        <xdr:cNvPr id="4" name="Obraz 3" descr="ZN8-80C4D">
          <a:extLst>
            <a:ext uri="{FF2B5EF4-FFF2-40B4-BE49-F238E27FC236}">
              <a16:creationId xmlns:a16="http://schemas.microsoft.com/office/drawing/2014/main" id="{FE2968C7-AEA1-C401-D22B-DBFE727E4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17528" y="2671762"/>
          <a:ext cx="908027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488951</xdr:colOff>
      <xdr:row>16</xdr:row>
      <xdr:rowOff>17463</xdr:rowOff>
    </xdr:from>
    <xdr:to>
      <xdr:col>1</xdr:col>
      <xdr:colOff>1058640</xdr:colOff>
      <xdr:row>16</xdr:row>
      <xdr:rowOff>509589</xdr:rowOff>
    </xdr:to>
    <xdr:pic>
      <xdr:nvPicPr>
        <xdr:cNvPr id="14" name="Obraz 13" descr="ZA8-CBK646M">
          <a:extLst>
            <a:ext uri="{FF2B5EF4-FFF2-40B4-BE49-F238E27FC236}">
              <a16:creationId xmlns:a16="http://schemas.microsoft.com/office/drawing/2014/main" id="{E1899C0F-78D9-8B65-1751-20ADFCAB0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08026" y="4351338"/>
          <a:ext cx="569689" cy="492126"/>
        </a:xfrm>
        <a:prstGeom prst="rect">
          <a:avLst/>
        </a:prstGeom>
      </xdr:spPr>
    </xdr:pic>
    <xdr:clientData/>
  </xdr:twoCellAnchor>
  <xdr:twoCellAnchor editAs="oneCell">
    <xdr:from>
      <xdr:col>1</xdr:col>
      <xdr:colOff>346075</xdr:colOff>
      <xdr:row>23</xdr:row>
      <xdr:rowOff>25401</xdr:rowOff>
    </xdr:from>
    <xdr:to>
      <xdr:col>1</xdr:col>
      <xdr:colOff>1084263</xdr:colOff>
      <xdr:row>23</xdr:row>
      <xdr:rowOff>515717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47036C5A-AD21-65B9-99D1-669E87BA3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65150" y="6950076"/>
          <a:ext cx="738188" cy="490316"/>
        </a:xfrm>
        <a:prstGeom prst="rect">
          <a:avLst/>
        </a:prstGeom>
      </xdr:spPr>
    </xdr:pic>
    <xdr:clientData/>
  </xdr:twoCellAnchor>
  <xdr:twoCellAnchor editAs="oneCell">
    <xdr:from>
      <xdr:col>1</xdr:col>
      <xdr:colOff>544513</xdr:colOff>
      <xdr:row>24</xdr:row>
      <xdr:rowOff>17462</xdr:rowOff>
    </xdr:from>
    <xdr:to>
      <xdr:col>1</xdr:col>
      <xdr:colOff>1012826</xdr:colOff>
      <xdr:row>24</xdr:row>
      <xdr:rowOff>502908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A677E834-477A-8E20-FEFA-F5D609BDE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63588" y="7475537"/>
          <a:ext cx="468313" cy="485446"/>
        </a:xfrm>
        <a:prstGeom prst="rect">
          <a:avLst/>
        </a:prstGeom>
      </xdr:spPr>
    </xdr:pic>
    <xdr:clientData/>
  </xdr:twoCellAnchor>
  <xdr:twoCellAnchor editAs="oneCell">
    <xdr:from>
      <xdr:col>1</xdr:col>
      <xdr:colOff>552449</xdr:colOff>
      <xdr:row>25</xdr:row>
      <xdr:rowOff>88899</xdr:rowOff>
    </xdr:from>
    <xdr:to>
      <xdr:col>1</xdr:col>
      <xdr:colOff>927238</xdr:colOff>
      <xdr:row>25</xdr:row>
      <xdr:rowOff>508071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ED490265-6019-C9AA-EB82-F717AFF24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1524" y="8080374"/>
          <a:ext cx="374789" cy="419172"/>
        </a:xfrm>
        <a:prstGeom prst="rect">
          <a:avLst/>
        </a:prstGeom>
      </xdr:spPr>
    </xdr:pic>
    <xdr:clientData/>
  </xdr:twoCellAnchor>
  <xdr:twoCellAnchor editAs="oneCell">
    <xdr:from>
      <xdr:col>1</xdr:col>
      <xdr:colOff>367393</xdr:colOff>
      <xdr:row>2</xdr:row>
      <xdr:rowOff>27214</xdr:rowOff>
    </xdr:from>
    <xdr:to>
      <xdr:col>3</xdr:col>
      <xdr:colOff>112411</xdr:colOff>
      <xdr:row>4</xdr:row>
      <xdr:rowOff>117111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A2F3D6E7-779B-2C10-C97E-D09577318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85107" y="449035"/>
          <a:ext cx="1305107" cy="647790"/>
        </a:xfrm>
        <a:prstGeom prst="rect">
          <a:avLst/>
        </a:prstGeom>
      </xdr:spPr>
    </xdr:pic>
    <xdr:clientData/>
  </xdr:twoCellAnchor>
  <xdr:twoCellAnchor editAs="oneCell">
    <xdr:from>
      <xdr:col>1</xdr:col>
      <xdr:colOff>384880</xdr:colOff>
      <xdr:row>20</xdr:row>
      <xdr:rowOff>91925</xdr:rowOff>
    </xdr:from>
    <xdr:to>
      <xdr:col>2</xdr:col>
      <xdr:colOff>43891</xdr:colOff>
      <xdr:row>20</xdr:row>
      <xdr:rowOff>661459</xdr:rowOff>
    </xdr:to>
    <xdr:pic>
      <xdr:nvPicPr>
        <xdr:cNvPr id="24" name="Obraz 23" descr="ZN8-71E5M213D-M">
          <a:extLst>
            <a:ext uri="{FF2B5EF4-FFF2-40B4-BE49-F238E27FC236}">
              <a16:creationId xmlns:a16="http://schemas.microsoft.com/office/drawing/2014/main" id="{C318870A-E497-3DB3-9602-FAFA11A4F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5366" y="7076925"/>
          <a:ext cx="743803" cy="569534"/>
        </a:xfrm>
        <a:prstGeom prst="rect">
          <a:avLst/>
        </a:prstGeom>
      </xdr:spPr>
    </xdr:pic>
    <xdr:clientData/>
  </xdr:twoCellAnchor>
  <xdr:twoCellAnchor editAs="oneCell">
    <xdr:from>
      <xdr:col>1</xdr:col>
      <xdr:colOff>480333</xdr:colOff>
      <xdr:row>31</xdr:row>
      <xdr:rowOff>112939</xdr:rowOff>
    </xdr:from>
    <xdr:to>
      <xdr:col>2</xdr:col>
      <xdr:colOff>80379</xdr:colOff>
      <xdr:row>31</xdr:row>
      <xdr:rowOff>722624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6104FA6E-1F36-9955-25CB-981145674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99408" y="9075964"/>
          <a:ext cx="685896" cy="609685"/>
        </a:xfrm>
        <a:prstGeom prst="rect">
          <a:avLst/>
        </a:prstGeom>
      </xdr:spPr>
    </xdr:pic>
    <xdr:clientData/>
  </xdr:twoCellAnchor>
  <xdr:twoCellAnchor editAs="oneCell">
    <xdr:from>
      <xdr:col>1</xdr:col>
      <xdr:colOff>470808</xdr:colOff>
      <xdr:row>32</xdr:row>
      <xdr:rowOff>40821</xdr:rowOff>
    </xdr:from>
    <xdr:to>
      <xdr:col>2</xdr:col>
      <xdr:colOff>70854</xdr:colOff>
      <xdr:row>32</xdr:row>
      <xdr:rowOff>650506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5461387A-655F-C50D-D9C8-C96B3FCF0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89883" y="9765846"/>
          <a:ext cx="685896" cy="609685"/>
        </a:xfrm>
        <a:prstGeom prst="rect">
          <a:avLst/>
        </a:prstGeom>
      </xdr:spPr>
    </xdr:pic>
    <xdr:clientData/>
  </xdr:twoCellAnchor>
  <xdr:twoCellAnchor editAs="oneCell">
    <xdr:from>
      <xdr:col>1</xdr:col>
      <xdr:colOff>496661</xdr:colOff>
      <xdr:row>33</xdr:row>
      <xdr:rowOff>27214</xdr:rowOff>
    </xdr:from>
    <xdr:to>
      <xdr:col>1</xdr:col>
      <xdr:colOff>1081768</xdr:colOff>
      <xdr:row>33</xdr:row>
      <xdr:rowOff>615291</xdr:rowOff>
    </xdr:to>
    <xdr:pic>
      <xdr:nvPicPr>
        <xdr:cNvPr id="27" name="Obraz 26" descr="ZA8-JBMP-2">
          <a:extLst>
            <a:ext uri="{FF2B5EF4-FFF2-40B4-BE49-F238E27FC236}">
              <a16:creationId xmlns:a16="http://schemas.microsoft.com/office/drawing/2014/main" id="{9611887D-B9F5-0C52-6E12-9423D431B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15736" y="10514239"/>
          <a:ext cx="585107" cy="58807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28</xdr:row>
      <xdr:rowOff>54429</xdr:rowOff>
    </xdr:from>
    <xdr:to>
      <xdr:col>2</xdr:col>
      <xdr:colOff>186418</xdr:colOff>
      <xdr:row>28</xdr:row>
      <xdr:rowOff>732763</xdr:rowOff>
    </xdr:to>
    <xdr:pic>
      <xdr:nvPicPr>
        <xdr:cNvPr id="28" name="Obraz 27" descr="ZN8-71DT5F28NL">
          <a:extLst>
            <a:ext uri="{FF2B5EF4-FFF2-40B4-BE49-F238E27FC236}">
              <a16:creationId xmlns:a16="http://schemas.microsoft.com/office/drawing/2014/main" id="{226D95F0-0031-6AAC-4050-BA48644CE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47700" y="11189154"/>
          <a:ext cx="843643" cy="678334"/>
        </a:xfrm>
        <a:prstGeom prst="rect">
          <a:avLst/>
        </a:prstGeom>
      </xdr:spPr>
    </xdr:pic>
    <xdr:clientData/>
  </xdr:twoCellAnchor>
  <xdr:twoCellAnchor editAs="oneCell">
    <xdr:from>
      <xdr:col>1</xdr:col>
      <xdr:colOff>483054</xdr:colOff>
      <xdr:row>29</xdr:row>
      <xdr:rowOff>13607</xdr:rowOff>
    </xdr:from>
    <xdr:to>
      <xdr:col>2</xdr:col>
      <xdr:colOff>91168</xdr:colOff>
      <xdr:row>30</xdr:row>
      <xdr:rowOff>686</xdr:rowOff>
    </xdr:to>
    <xdr:pic>
      <xdr:nvPicPr>
        <xdr:cNvPr id="29" name="Obraz 28" descr="ZA8-CBK656A">
          <a:extLst>
            <a:ext uri="{FF2B5EF4-FFF2-40B4-BE49-F238E27FC236}">
              <a16:creationId xmlns:a16="http://schemas.microsoft.com/office/drawing/2014/main" id="{D043DD88-4442-1650-F060-72C978736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02129" y="11910332"/>
          <a:ext cx="693964" cy="596680"/>
        </a:xfrm>
        <a:prstGeom prst="rect">
          <a:avLst/>
        </a:prstGeom>
      </xdr:spPr>
    </xdr:pic>
    <xdr:clientData/>
  </xdr:twoCellAnchor>
  <xdr:twoCellAnchor editAs="oneCell">
    <xdr:from>
      <xdr:col>1</xdr:col>
      <xdr:colOff>267458</xdr:colOff>
      <xdr:row>21</xdr:row>
      <xdr:rowOff>236009</xdr:rowOff>
    </xdr:from>
    <xdr:to>
      <xdr:col>2</xdr:col>
      <xdr:colOff>31750</xdr:colOff>
      <xdr:row>21</xdr:row>
      <xdr:rowOff>998349</xdr:rowOff>
    </xdr:to>
    <xdr:pic>
      <xdr:nvPicPr>
        <xdr:cNvPr id="30" name="Obraz 29" descr="ZNT8-25E0F36-B">
          <a:extLst>
            <a:ext uri="{FF2B5EF4-FFF2-40B4-BE49-F238E27FC236}">
              <a16:creationId xmlns:a16="http://schemas.microsoft.com/office/drawing/2014/main" id="{A719B994-FE74-C774-982C-ABC9CBC98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89708" y="6607176"/>
          <a:ext cx="854375" cy="762340"/>
        </a:xfrm>
        <a:prstGeom prst="rect">
          <a:avLst/>
        </a:prstGeom>
      </xdr:spPr>
    </xdr:pic>
    <xdr:clientData/>
  </xdr:twoCellAnchor>
  <xdr:twoCellAnchor editAs="oneCell">
    <xdr:from>
      <xdr:col>1</xdr:col>
      <xdr:colOff>326571</xdr:colOff>
      <xdr:row>37</xdr:row>
      <xdr:rowOff>68035</xdr:rowOff>
    </xdr:from>
    <xdr:to>
      <xdr:col>2</xdr:col>
      <xdr:colOff>50459</xdr:colOff>
      <xdr:row>37</xdr:row>
      <xdr:rowOff>611036</xdr:rowOff>
    </xdr:to>
    <xdr:pic>
      <xdr:nvPicPr>
        <xdr:cNvPr id="31" name="Obraz 30" descr="C:\Users\GW\Desktop\PP_KK\CMB2\cmb2_white_1.png">
          <a:extLst>
            <a:ext uri="{FF2B5EF4-FFF2-40B4-BE49-F238E27FC236}">
              <a16:creationId xmlns:a16="http://schemas.microsoft.com/office/drawing/2014/main" id="{39CD9D69-3D74-520D-2B26-B169B9D05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45646" y="13764985"/>
          <a:ext cx="80973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299357</xdr:colOff>
      <xdr:row>38</xdr:row>
      <xdr:rowOff>108857</xdr:rowOff>
    </xdr:from>
    <xdr:to>
      <xdr:col>2</xdr:col>
      <xdr:colOff>42298</xdr:colOff>
      <xdr:row>38</xdr:row>
      <xdr:rowOff>613752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8B2D87D6-6309-6BCD-97DD-8BF4B68C1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18432" y="14453507"/>
          <a:ext cx="828791" cy="504895"/>
        </a:xfrm>
        <a:prstGeom prst="rect">
          <a:avLst/>
        </a:prstGeom>
      </xdr:spPr>
    </xdr:pic>
    <xdr:clientData/>
  </xdr:twoCellAnchor>
  <xdr:twoCellAnchor editAs="oneCell">
    <xdr:from>
      <xdr:col>1</xdr:col>
      <xdr:colOff>354969</xdr:colOff>
      <xdr:row>39</xdr:row>
      <xdr:rowOff>70994</xdr:rowOff>
    </xdr:from>
    <xdr:to>
      <xdr:col>2</xdr:col>
      <xdr:colOff>12173</xdr:colOff>
      <xdr:row>39</xdr:row>
      <xdr:rowOff>680679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FBA574B8-7C0D-33E6-1649-4FFB0C9E4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74044" y="15177644"/>
          <a:ext cx="743054" cy="609685"/>
        </a:xfrm>
        <a:prstGeom prst="rect">
          <a:avLst/>
        </a:prstGeom>
      </xdr:spPr>
    </xdr:pic>
    <xdr:clientData/>
  </xdr:twoCellAnchor>
  <xdr:twoCellAnchor editAs="oneCell">
    <xdr:from>
      <xdr:col>1</xdr:col>
      <xdr:colOff>312374</xdr:colOff>
      <xdr:row>40</xdr:row>
      <xdr:rowOff>48513</xdr:rowOff>
    </xdr:from>
    <xdr:to>
      <xdr:col>1</xdr:col>
      <xdr:colOff>938302</xdr:colOff>
      <xdr:row>40</xdr:row>
      <xdr:rowOff>674398</xdr:rowOff>
    </xdr:to>
    <xdr:pic>
      <xdr:nvPicPr>
        <xdr:cNvPr id="34" name="Obraz 33" descr="ZA8-JBMP-2">
          <a:extLst>
            <a:ext uri="{FF2B5EF4-FFF2-40B4-BE49-F238E27FC236}">
              <a16:creationId xmlns:a16="http://schemas.microsoft.com/office/drawing/2014/main" id="{CAC4401D-C4C7-DEB0-1C13-8807EF5BC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27722" y="16613730"/>
          <a:ext cx="625928" cy="625885"/>
        </a:xfrm>
        <a:prstGeom prst="rect">
          <a:avLst/>
        </a:prstGeom>
      </xdr:spPr>
    </xdr:pic>
    <xdr:clientData/>
  </xdr:twoCellAnchor>
  <xdr:twoCellAnchor editAs="oneCell">
    <xdr:from>
      <xdr:col>1</xdr:col>
      <xdr:colOff>374196</xdr:colOff>
      <xdr:row>42</xdr:row>
      <xdr:rowOff>60861</xdr:rowOff>
    </xdr:from>
    <xdr:to>
      <xdr:col>2</xdr:col>
      <xdr:colOff>231114</xdr:colOff>
      <xdr:row>42</xdr:row>
      <xdr:rowOff>537542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98EFABE4-9DC9-0D81-A34B-4098503E9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96446" y="21238111"/>
          <a:ext cx="944356" cy="47668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46</xdr:row>
      <xdr:rowOff>113158</xdr:rowOff>
    </xdr:from>
    <xdr:to>
      <xdr:col>2</xdr:col>
      <xdr:colOff>36738</xdr:colOff>
      <xdr:row>46</xdr:row>
      <xdr:rowOff>611024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E6A5203F-0490-85EC-F52B-2437FDBB6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04824" y="19153633"/>
          <a:ext cx="836839" cy="497866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47</xdr:row>
      <xdr:rowOff>140372</xdr:rowOff>
    </xdr:from>
    <xdr:to>
      <xdr:col>2</xdr:col>
      <xdr:colOff>9524</xdr:colOff>
      <xdr:row>47</xdr:row>
      <xdr:rowOff>638238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E53ED8CF-5ED0-1E6D-ABB7-A0CD07856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77610" y="19885697"/>
          <a:ext cx="836839" cy="497866"/>
        </a:xfrm>
        <a:prstGeom prst="rect">
          <a:avLst/>
        </a:prstGeom>
      </xdr:spPr>
    </xdr:pic>
    <xdr:clientData/>
  </xdr:twoCellAnchor>
  <xdr:twoCellAnchor editAs="oneCell">
    <xdr:from>
      <xdr:col>1</xdr:col>
      <xdr:colOff>327025</xdr:colOff>
      <xdr:row>48</xdr:row>
      <xdr:rowOff>138324</xdr:rowOff>
    </xdr:from>
    <xdr:to>
      <xdr:col>2</xdr:col>
      <xdr:colOff>133395</xdr:colOff>
      <xdr:row>48</xdr:row>
      <xdr:rowOff>524468</xdr:rowOff>
    </xdr:to>
    <xdr:pic>
      <xdr:nvPicPr>
        <xdr:cNvPr id="39" name="Obraz 38" descr="ZN8-80BT4M213DL">
          <a:extLst>
            <a:ext uri="{FF2B5EF4-FFF2-40B4-BE49-F238E27FC236}">
              <a16:creationId xmlns:a16="http://schemas.microsoft.com/office/drawing/2014/main" id="{49D398AD-3BB6-B34C-730B-EAF61871A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49275" y="25419262"/>
          <a:ext cx="893808" cy="386144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56</xdr:row>
      <xdr:rowOff>58067</xdr:rowOff>
    </xdr:from>
    <xdr:to>
      <xdr:col>2</xdr:col>
      <xdr:colOff>23133</xdr:colOff>
      <xdr:row>56</xdr:row>
      <xdr:rowOff>613825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AEFCF222-2A1B-251C-C599-866A28C09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47700" y="29175992"/>
          <a:ext cx="680358" cy="555758"/>
        </a:xfrm>
        <a:prstGeom prst="rect">
          <a:avLst/>
        </a:prstGeom>
      </xdr:spPr>
    </xdr:pic>
    <xdr:clientData/>
  </xdr:twoCellAnchor>
  <xdr:twoCellAnchor editAs="oneCell">
    <xdr:from>
      <xdr:col>1</xdr:col>
      <xdr:colOff>488923</xdr:colOff>
      <xdr:row>55</xdr:row>
      <xdr:rowOff>58617</xdr:rowOff>
    </xdr:from>
    <xdr:to>
      <xdr:col>1</xdr:col>
      <xdr:colOff>1023571</xdr:colOff>
      <xdr:row>55</xdr:row>
      <xdr:rowOff>593483</xdr:rowOff>
    </xdr:to>
    <xdr:pic>
      <xdr:nvPicPr>
        <xdr:cNvPr id="45" name="Obraz 44" descr="ZA8-JBMP-2">
          <a:extLst>
            <a:ext uri="{FF2B5EF4-FFF2-40B4-BE49-F238E27FC236}">
              <a16:creationId xmlns:a16="http://schemas.microsoft.com/office/drawing/2014/main" id="{6E1C3748-3A94-2866-8B2C-4050C6657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07998" y="28538367"/>
          <a:ext cx="534648" cy="534866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49</xdr:row>
      <xdr:rowOff>166765</xdr:rowOff>
    </xdr:from>
    <xdr:to>
      <xdr:col>2</xdr:col>
      <xdr:colOff>225277</xdr:colOff>
      <xdr:row>49</xdr:row>
      <xdr:rowOff>577543</xdr:rowOff>
    </xdr:to>
    <xdr:pic>
      <xdr:nvPicPr>
        <xdr:cNvPr id="50" name="Obraz 49" descr="ZN8-80BT4M213DL">
          <a:extLst>
            <a:ext uri="{FF2B5EF4-FFF2-40B4-BE49-F238E27FC236}">
              <a16:creationId xmlns:a16="http://schemas.microsoft.com/office/drawing/2014/main" id="{72E4A62D-6406-9BBD-B1C2-1EA774B49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81025" y="23169640"/>
          <a:ext cx="949177" cy="410778"/>
        </a:xfrm>
        <a:prstGeom prst="rect">
          <a:avLst/>
        </a:prstGeom>
      </xdr:spPr>
    </xdr:pic>
    <xdr:clientData/>
  </xdr:twoCellAnchor>
  <xdr:twoCellAnchor editAs="oneCell">
    <xdr:from>
      <xdr:col>1</xdr:col>
      <xdr:colOff>511228</xdr:colOff>
      <xdr:row>53</xdr:row>
      <xdr:rowOff>82825</xdr:rowOff>
    </xdr:from>
    <xdr:to>
      <xdr:col>2</xdr:col>
      <xdr:colOff>15301</xdr:colOff>
      <xdr:row>53</xdr:row>
      <xdr:rowOff>564710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170A0140-DC20-C094-4B0B-46324CBFC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30303" y="22466575"/>
          <a:ext cx="589923" cy="481885"/>
        </a:xfrm>
        <a:prstGeom prst="rect">
          <a:avLst/>
        </a:prstGeom>
      </xdr:spPr>
    </xdr:pic>
    <xdr:clientData/>
  </xdr:twoCellAnchor>
  <xdr:twoCellAnchor editAs="oneCell">
    <xdr:from>
      <xdr:col>1</xdr:col>
      <xdr:colOff>489502</xdr:colOff>
      <xdr:row>52</xdr:row>
      <xdr:rowOff>33349</xdr:rowOff>
    </xdr:from>
    <xdr:to>
      <xdr:col>1</xdr:col>
      <xdr:colOff>1019589</xdr:colOff>
      <xdr:row>52</xdr:row>
      <xdr:rowOff>564672</xdr:rowOff>
    </xdr:to>
    <xdr:pic>
      <xdr:nvPicPr>
        <xdr:cNvPr id="52" name="Obraz 51" descr="ZA8-JBMP-2">
          <a:extLst>
            <a:ext uri="{FF2B5EF4-FFF2-40B4-BE49-F238E27FC236}">
              <a16:creationId xmlns:a16="http://schemas.microsoft.com/office/drawing/2014/main" id="{45008C1F-7C05-28C3-9389-9F6B206A2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08577" y="21797974"/>
          <a:ext cx="530087" cy="531323"/>
        </a:xfrm>
        <a:prstGeom prst="rect">
          <a:avLst/>
        </a:prstGeom>
      </xdr:spPr>
    </xdr:pic>
    <xdr:clientData/>
  </xdr:twoCellAnchor>
  <xdr:twoCellAnchor editAs="oneCell">
    <xdr:from>
      <xdr:col>1</xdr:col>
      <xdr:colOff>316743</xdr:colOff>
      <xdr:row>51</xdr:row>
      <xdr:rowOff>74158</xdr:rowOff>
    </xdr:from>
    <xdr:to>
      <xdr:col>2</xdr:col>
      <xdr:colOff>144463</xdr:colOff>
      <xdr:row>52</xdr:row>
      <xdr:rowOff>1576</xdr:rowOff>
    </xdr:to>
    <xdr:pic>
      <xdr:nvPicPr>
        <xdr:cNvPr id="53" name="Obraz 52">
          <a:extLst>
            <a:ext uri="{FF2B5EF4-FFF2-40B4-BE49-F238E27FC236}">
              <a16:creationId xmlns:a16="http://schemas.microsoft.com/office/drawing/2014/main" id="{0AE13A1A-E008-7F51-1795-998ABBEFB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38993" y="27569658"/>
          <a:ext cx="915158" cy="535960"/>
        </a:xfrm>
        <a:prstGeom prst="rect">
          <a:avLst/>
        </a:prstGeom>
      </xdr:spPr>
    </xdr:pic>
    <xdr:clientData/>
  </xdr:twoCellAnchor>
  <xdr:twoCellAnchor editAs="oneCell">
    <xdr:from>
      <xdr:col>1</xdr:col>
      <xdr:colOff>380586</xdr:colOff>
      <xdr:row>59</xdr:row>
      <xdr:rowOff>49697</xdr:rowOff>
    </xdr:from>
    <xdr:to>
      <xdr:col>2</xdr:col>
      <xdr:colOff>14736</xdr:colOff>
      <xdr:row>59</xdr:row>
      <xdr:rowOff>769697</xdr:rowOff>
    </xdr:to>
    <xdr:pic>
      <xdr:nvPicPr>
        <xdr:cNvPr id="54" name="Obraz 53" descr="ZN8-F12F18NL">
          <a:extLst>
            <a:ext uri="{FF2B5EF4-FFF2-40B4-BE49-F238E27FC236}">
              <a16:creationId xmlns:a16="http://schemas.microsoft.com/office/drawing/2014/main" id="{9F96A60F-31F5-A590-C21C-DC253204F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99661" y="30491597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461341</xdr:colOff>
      <xdr:row>60</xdr:row>
      <xdr:rowOff>57978</xdr:rowOff>
    </xdr:from>
    <xdr:to>
      <xdr:col>1</xdr:col>
      <xdr:colOff>1048557</xdr:colOff>
      <xdr:row>60</xdr:row>
      <xdr:rowOff>712304</xdr:rowOff>
    </xdr:to>
    <xdr:pic>
      <xdr:nvPicPr>
        <xdr:cNvPr id="55" name="Obraz 54" descr="sn cbk645e junction box with fisheye">
          <a:extLst>
            <a:ext uri="{FF2B5EF4-FFF2-40B4-BE49-F238E27FC236}">
              <a16:creationId xmlns:a16="http://schemas.microsoft.com/office/drawing/2014/main" id="{A54B3CC8-5CA9-402A-A99F-B88EAE9AA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80416" y="31290453"/>
          <a:ext cx="587216" cy="654326"/>
        </a:xfrm>
        <a:prstGeom prst="rect">
          <a:avLst/>
        </a:prstGeom>
      </xdr:spPr>
    </xdr:pic>
    <xdr:clientData/>
  </xdr:twoCellAnchor>
  <xdr:twoCellAnchor editAs="oneCell">
    <xdr:from>
      <xdr:col>1</xdr:col>
      <xdr:colOff>388040</xdr:colOff>
      <xdr:row>69</xdr:row>
      <xdr:rowOff>31474</xdr:rowOff>
    </xdr:from>
    <xdr:to>
      <xdr:col>2</xdr:col>
      <xdr:colOff>157274</xdr:colOff>
      <xdr:row>69</xdr:row>
      <xdr:rowOff>1109818</xdr:rowOff>
    </xdr:to>
    <xdr:pic>
      <xdr:nvPicPr>
        <xdr:cNvPr id="56" name="Obraz 55" descr="ZN8-P4X37DL">
          <a:extLst>
            <a:ext uri="{FF2B5EF4-FFF2-40B4-BE49-F238E27FC236}">
              <a16:creationId xmlns:a16="http://schemas.microsoft.com/office/drawing/2014/main" id="{A361E748-32B6-95F5-EFCC-321EFEF6B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07115" y="32673649"/>
          <a:ext cx="855084" cy="1078344"/>
        </a:xfrm>
        <a:prstGeom prst="rect">
          <a:avLst/>
        </a:prstGeom>
      </xdr:spPr>
    </xdr:pic>
    <xdr:clientData/>
  </xdr:twoCellAnchor>
  <xdr:twoCellAnchor editAs="oneCell">
    <xdr:from>
      <xdr:col>1</xdr:col>
      <xdr:colOff>663853</xdr:colOff>
      <xdr:row>70</xdr:row>
      <xdr:rowOff>74543</xdr:rowOff>
    </xdr:from>
    <xdr:to>
      <xdr:col>1</xdr:col>
      <xdr:colOff>909409</xdr:colOff>
      <xdr:row>70</xdr:row>
      <xdr:rowOff>472109</xdr:rowOff>
    </xdr:to>
    <xdr:pic>
      <xdr:nvPicPr>
        <xdr:cNvPr id="57" name="Obraz 56">
          <a:extLst>
            <a:ext uri="{FF2B5EF4-FFF2-40B4-BE49-F238E27FC236}">
              <a16:creationId xmlns:a16="http://schemas.microsoft.com/office/drawing/2014/main" id="{AC0781E7-7D6B-C040-8CB4-304495A9E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82928" y="33859718"/>
          <a:ext cx="245556" cy="397566"/>
        </a:xfrm>
        <a:prstGeom prst="rect">
          <a:avLst/>
        </a:prstGeom>
      </xdr:spPr>
    </xdr:pic>
    <xdr:clientData/>
  </xdr:twoCellAnchor>
  <xdr:twoCellAnchor editAs="oneCell">
    <xdr:from>
      <xdr:col>1</xdr:col>
      <xdr:colOff>490744</xdr:colOff>
      <xdr:row>71</xdr:row>
      <xdr:rowOff>16566</xdr:rowOff>
    </xdr:from>
    <xdr:to>
      <xdr:col>2</xdr:col>
      <xdr:colOff>18973</xdr:colOff>
      <xdr:row>71</xdr:row>
      <xdr:rowOff>480391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id="{7A8B43CB-BA66-47CB-8E28-94BF81D7A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09819" y="34297041"/>
          <a:ext cx="614079" cy="463825"/>
        </a:xfrm>
        <a:prstGeom prst="rect">
          <a:avLst/>
        </a:prstGeom>
      </xdr:spPr>
    </xdr:pic>
    <xdr:clientData/>
  </xdr:twoCellAnchor>
  <xdr:twoCellAnchor editAs="oneCell">
    <xdr:from>
      <xdr:col>1</xdr:col>
      <xdr:colOff>341659</xdr:colOff>
      <xdr:row>72</xdr:row>
      <xdr:rowOff>0</xdr:rowOff>
    </xdr:from>
    <xdr:to>
      <xdr:col>2</xdr:col>
      <xdr:colOff>133991</xdr:colOff>
      <xdr:row>73</xdr:row>
      <xdr:rowOff>7044</xdr:rowOff>
    </xdr:to>
    <xdr:pic>
      <xdr:nvPicPr>
        <xdr:cNvPr id="59" name="Obraz 58">
          <a:extLst>
            <a:ext uri="{FF2B5EF4-FFF2-40B4-BE49-F238E27FC236}">
              <a16:creationId xmlns:a16="http://schemas.microsoft.com/office/drawing/2014/main" id="{203825F3-809E-AE3E-3F65-81220EF93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60734" y="34775775"/>
          <a:ext cx="878182" cy="502343"/>
        </a:xfrm>
        <a:prstGeom prst="rect">
          <a:avLst/>
        </a:prstGeom>
      </xdr:spPr>
    </xdr:pic>
    <xdr:clientData/>
  </xdr:twoCellAnchor>
  <xdr:twoCellAnchor editAs="oneCell">
    <xdr:from>
      <xdr:col>1</xdr:col>
      <xdr:colOff>380586</xdr:colOff>
      <xdr:row>73</xdr:row>
      <xdr:rowOff>0</xdr:rowOff>
    </xdr:from>
    <xdr:to>
      <xdr:col>1</xdr:col>
      <xdr:colOff>1052446</xdr:colOff>
      <xdr:row>73</xdr:row>
      <xdr:rowOff>1080000</xdr:rowOff>
    </xdr:to>
    <xdr:pic>
      <xdr:nvPicPr>
        <xdr:cNvPr id="60" name="Obraz 59" descr="ZN8-MP5X5DL-J4">
          <a:extLst>
            <a:ext uri="{FF2B5EF4-FFF2-40B4-BE49-F238E27FC236}">
              <a16:creationId xmlns:a16="http://schemas.microsoft.com/office/drawing/2014/main" id="{5D267082-A99D-0C6F-0BDB-6B8C48714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99661" y="35271075"/>
          <a:ext cx="67186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458159</xdr:colOff>
      <xdr:row>74</xdr:row>
      <xdr:rowOff>9293</xdr:rowOff>
    </xdr:from>
    <xdr:to>
      <xdr:col>1</xdr:col>
      <xdr:colOff>944371</xdr:colOff>
      <xdr:row>74</xdr:row>
      <xdr:rowOff>450695</xdr:rowOff>
    </xdr:to>
    <xdr:pic>
      <xdr:nvPicPr>
        <xdr:cNvPr id="61" name="Obraz 60">
          <a:extLst>
            <a:ext uri="{FF2B5EF4-FFF2-40B4-BE49-F238E27FC236}">
              <a16:creationId xmlns:a16="http://schemas.microsoft.com/office/drawing/2014/main" id="{B30273EF-A44A-5229-5B95-E863294FF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/>
        <a:srcRect t="6836" b="5805"/>
        <a:stretch/>
      </xdr:blipFill>
      <xdr:spPr>
        <a:xfrm>
          <a:off x="677234" y="36423368"/>
          <a:ext cx="486212" cy="441402"/>
        </a:xfrm>
        <a:prstGeom prst="rect">
          <a:avLst/>
        </a:prstGeom>
      </xdr:spPr>
    </xdr:pic>
    <xdr:clientData/>
  </xdr:twoCellAnchor>
  <xdr:twoCellAnchor editAs="oneCell">
    <xdr:from>
      <xdr:col>1</xdr:col>
      <xdr:colOff>384484</xdr:colOff>
      <xdr:row>76</xdr:row>
      <xdr:rowOff>37171</xdr:rowOff>
    </xdr:from>
    <xdr:to>
      <xdr:col>2</xdr:col>
      <xdr:colOff>134976</xdr:colOff>
      <xdr:row>76</xdr:row>
      <xdr:rowOff>873513</xdr:rowOff>
    </xdr:to>
    <xdr:pic>
      <xdr:nvPicPr>
        <xdr:cNvPr id="62" name="Obraz 61" descr="ZN8-P5X12DL">
          <a:extLst>
            <a:ext uri="{FF2B5EF4-FFF2-40B4-BE49-F238E27FC236}">
              <a16:creationId xmlns:a16="http://schemas.microsoft.com/office/drawing/2014/main" id="{73AF1DAA-C420-46AA-056C-92C8D4F34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03559" y="37441846"/>
          <a:ext cx="836342" cy="836342"/>
        </a:xfrm>
        <a:prstGeom prst="rect">
          <a:avLst/>
        </a:prstGeom>
      </xdr:spPr>
    </xdr:pic>
    <xdr:clientData/>
  </xdr:twoCellAnchor>
  <xdr:twoCellAnchor editAs="oneCell">
    <xdr:from>
      <xdr:col>1</xdr:col>
      <xdr:colOff>339832</xdr:colOff>
      <xdr:row>84</xdr:row>
      <xdr:rowOff>43896</xdr:rowOff>
    </xdr:from>
    <xdr:to>
      <xdr:col>1</xdr:col>
      <xdr:colOff>927652</xdr:colOff>
      <xdr:row>84</xdr:row>
      <xdr:rowOff>561975</xdr:rowOff>
    </xdr:to>
    <xdr:pic>
      <xdr:nvPicPr>
        <xdr:cNvPr id="63" name="Obraz 62">
          <a:extLst>
            <a:ext uri="{FF2B5EF4-FFF2-40B4-BE49-F238E27FC236}">
              <a16:creationId xmlns:a16="http://schemas.microsoft.com/office/drawing/2014/main" id="{978DFA2F-B234-A5EE-CE22-A21603742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58907" y="41639571"/>
          <a:ext cx="587820" cy="518079"/>
        </a:xfrm>
        <a:prstGeom prst="rect">
          <a:avLst/>
        </a:prstGeom>
      </xdr:spPr>
    </xdr:pic>
    <xdr:clientData/>
  </xdr:twoCellAnchor>
  <xdr:twoCellAnchor editAs="oneCell">
    <xdr:from>
      <xdr:col>1</xdr:col>
      <xdr:colOff>511467</xdr:colOff>
      <xdr:row>81</xdr:row>
      <xdr:rowOff>66262</xdr:rowOff>
    </xdr:from>
    <xdr:to>
      <xdr:col>1</xdr:col>
      <xdr:colOff>979419</xdr:colOff>
      <xdr:row>81</xdr:row>
      <xdr:rowOff>505240</xdr:rowOff>
    </xdr:to>
    <xdr:pic>
      <xdr:nvPicPr>
        <xdr:cNvPr id="1124032" name="Obraz 1124031">
          <a:extLst>
            <a:ext uri="{FF2B5EF4-FFF2-40B4-BE49-F238E27FC236}">
              <a16:creationId xmlns:a16="http://schemas.microsoft.com/office/drawing/2014/main" id="{E25E15BE-35CE-760C-4D36-257F93C3C3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9206" b="6918"/>
        <a:stretch/>
      </xdr:blipFill>
      <xdr:spPr>
        <a:xfrm>
          <a:off x="730542" y="40633237"/>
          <a:ext cx="467952" cy="438978"/>
        </a:xfrm>
        <a:prstGeom prst="rect">
          <a:avLst/>
        </a:prstGeom>
      </xdr:spPr>
    </xdr:pic>
    <xdr:clientData/>
  </xdr:twoCellAnchor>
  <xdr:twoCellAnchor editAs="oneCell">
    <xdr:from>
      <xdr:col>1</xdr:col>
      <xdr:colOff>457614</xdr:colOff>
      <xdr:row>80</xdr:row>
      <xdr:rowOff>33130</xdr:rowOff>
    </xdr:from>
    <xdr:to>
      <xdr:col>1</xdr:col>
      <xdr:colOff>1045679</xdr:colOff>
      <xdr:row>80</xdr:row>
      <xdr:rowOff>544420</xdr:rowOff>
    </xdr:to>
    <xdr:pic>
      <xdr:nvPicPr>
        <xdr:cNvPr id="1124033" name="Obraz 1124032">
          <a:extLst>
            <a:ext uri="{FF2B5EF4-FFF2-40B4-BE49-F238E27FC236}">
              <a16:creationId xmlns:a16="http://schemas.microsoft.com/office/drawing/2014/main" id="{AC32F0B1-4363-E041-8CC7-96484FD992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/>
        <a:srcRect t="7160" b="8965"/>
        <a:stretch/>
      </xdr:blipFill>
      <xdr:spPr>
        <a:xfrm>
          <a:off x="676689" y="40038130"/>
          <a:ext cx="588065" cy="511290"/>
        </a:xfrm>
        <a:prstGeom prst="rect">
          <a:avLst/>
        </a:prstGeom>
      </xdr:spPr>
    </xdr:pic>
    <xdr:clientData/>
  </xdr:twoCellAnchor>
  <xdr:twoCellAnchor editAs="oneCell">
    <xdr:from>
      <xdr:col>1</xdr:col>
      <xdr:colOff>573571</xdr:colOff>
      <xdr:row>79</xdr:row>
      <xdr:rowOff>49695</xdr:rowOff>
    </xdr:from>
    <xdr:to>
      <xdr:col>1</xdr:col>
      <xdr:colOff>874655</xdr:colOff>
      <xdr:row>79</xdr:row>
      <xdr:rowOff>496957</xdr:rowOff>
    </xdr:to>
    <xdr:pic>
      <xdr:nvPicPr>
        <xdr:cNvPr id="1124034" name="Obraz 1124033" descr="cctv camera ceiling mount bracket">
          <a:extLst>
            <a:ext uri="{FF2B5EF4-FFF2-40B4-BE49-F238E27FC236}">
              <a16:creationId xmlns:a16="http://schemas.microsoft.com/office/drawing/2014/main" id="{8ABAE430-99F9-FEC4-6F19-EA25200923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/>
        <a:srcRect l="27591" t="12060" r="29625" b="24543"/>
        <a:stretch/>
      </xdr:blipFill>
      <xdr:spPr>
        <a:xfrm>
          <a:off x="792646" y="39492720"/>
          <a:ext cx="301084" cy="447262"/>
        </a:xfrm>
        <a:prstGeom prst="rect">
          <a:avLst/>
        </a:prstGeom>
      </xdr:spPr>
    </xdr:pic>
    <xdr:clientData/>
  </xdr:twoCellAnchor>
  <xdr:twoCellAnchor editAs="oneCell">
    <xdr:from>
      <xdr:col>1</xdr:col>
      <xdr:colOff>532157</xdr:colOff>
      <xdr:row>78</xdr:row>
      <xdr:rowOff>41413</xdr:rowOff>
    </xdr:from>
    <xdr:to>
      <xdr:col>1</xdr:col>
      <xdr:colOff>991172</xdr:colOff>
      <xdr:row>78</xdr:row>
      <xdr:rowOff>508542</xdr:rowOff>
    </xdr:to>
    <xdr:pic>
      <xdr:nvPicPr>
        <xdr:cNvPr id="1124035" name="Obraz 1124034">
          <a:extLst>
            <a:ext uri="{FF2B5EF4-FFF2-40B4-BE49-F238E27FC236}">
              <a16:creationId xmlns:a16="http://schemas.microsoft.com/office/drawing/2014/main" id="{B2036F1C-662E-A840-D0F6-D7E31376A1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l="7371" t="6071" r="6768" b="6550"/>
        <a:stretch/>
      </xdr:blipFill>
      <xdr:spPr>
        <a:xfrm>
          <a:off x="751232" y="38922463"/>
          <a:ext cx="459015" cy="467129"/>
        </a:xfrm>
        <a:prstGeom prst="rect">
          <a:avLst/>
        </a:prstGeom>
      </xdr:spPr>
    </xdr:pic>
    <xdr:clientData/>
  </xdr:twoCellAnchor>
  <xdr:twoCellAnchor editAs="oneCell">
    <xdr:from>
      <xdr:col>1</xdr:col>
      <xdr:colOff>515592</xdr:colOff>
      <xdr:row>77</xdr:row>
      <xdr:rowOff>41413</xdr:rowOff>
    </xdr:from>
    <xdr:to>
      <xdr:col>1</xdr:col>
      <xdr:colOff>995984</xdr:colOff>
      <xdr:row>77</xdr:row>
      <xdr:rowOff>540435</xdr:rowOff>
    </xdr:to>
    <xdr:pic>
      <xdr:nvPicPr>
        <xdr:cNvPr id="1124036" name="Obraz 1124035">
          <a:extLst>
            <a:ext uri="{FF2B5EF4-FFF2-40B4-BE49-F238E27FC236}">
              <a16:creationId xmlns:a16="http://schemas.microsoft.com/office/drawing/2014/main" id="{1E81565A-3492-56D2-7FA4-1AA11AE9E9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/>
        <a:srcRect l="12576" t="7806" r="9152" b="10887"/>
        <a:stretch/>
      </xdr:blipFill>
      <xdr:spPr>
        <a:xfrm>
          <a:off x="734667" y="38360488"/>
          <a:ext cx="480392" cy="499022"/>
        </a:xfrm>
        <a:prstGeom prst="rect">
          <a:avLst/>
        </a:prstGeom>
      </xdr:spPr>
    </xdr:pic>
    <xdr:clientData/>
  </xdr:twoCellAnchor>
  <xdr:twoCellAnchor editAs="oneCell">
    <xdr:from>
      <xdr:col>1</xdr:col>
      <xdr:colOff>207065</xdr:colOff>
      <xdr:row>89</xdr:row>
      <xdr:rowOff>198783</xdr:rowOff>
    </xdr:from>
    <xdr:to>
      <xdr:col>2</xdr:col>
      <xdr:colOff>27044</xdr:colOff>
      <xdr:row>89</xdr:row>
      <xdr:rowOff>446468</xdr:rowOff>
    </xdr:to>
    <xdr:pic>
      <xdr:nvPicPr>
        <xdr:cNvPr id="1124037" name="Obraz 1124036">
          <a:extLst>
            <a:ext uri="{FF2B5EF4-FFF2-40B4-BE49-F238E27FC236}">
              <a16:creationId xmlns:a16="http://schemas.microsoft.com/office/drawing/2014/main" id="{7C26F423-D7BB-8977-556D-44C6C2201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22413" y="43409153"/>
          <a:ext cx="905001" cy="247685"/>
        </a:xfrm>
        <a:prstGeom prst="rect">
          <a:avLst/>
        </a:prstGeom>
      </xdr:spPr>
    </xdr:pic>
    <xdr:clientData/>
  </xdr:twoCellAnchor>
  <xdr:twoCellAnchor editAs="oneCell">
    <xdr:from>
      <xdr:col>1</xdr:col>
      <xdr:colOff>207065</xdr:colOff>
      <xdr:row>90</xdr:row>
      <xdr:rowOff>223630</xdr:rowOff>
    </xdr:from>
    <xdr:to>
      <xdr:col>2</xdr:col>
      <xdr:colOff>27044</xdr:colOff>
      <xdr:row>90</xdr:row>
      <xdr:rowOff>452262</xdr:rowOff>
    </xdr:to>
    <xdr:pic>
      <xdr:nvPicPr>
        <xdr:cNvPr id="1124038" name="Obraz 1124037">
          <a:extLst>
            <a:ext uri="{FF2B5EF4-FFF2-40B4-BE49-F238E27FC236}">
              <a16:creationId xmlns:a16="http://schemas.microsoft.com/office/drawing/2014/main" id="{39C15F38-1769-6192-28DC-811DD3D6F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22413" y="44071760"/>
          <a:ext cx="905001" cy="228632"/>
        </a:xfrm>
        <a:prstGeom prst="rect">
          <a:avLst/>
        </a:prstGeom>
      </xdr:spPr>
    </xdr:pic>
    <xdr:clientData/>
  </xdr:twoCellAnchor>
  <xdr:twoCellAnchor editAs="oneCell">
    <xdr:from>
      <xdr:col>1</xdr:col>
      <xdr:colOff>197402</xdr:colOff>
      <xdr:row>93</xdr:row>
      <xdr:rowOff>173015</xdr:rowOff>
    </xdr:from>
    <xdr:to>
      <xdr:col>2</xdr:col>
      <xdr:colOff>84066</xdr:colOff>
      <xdr:row>93</xdr:row>
      <xdr:rowOff>411173</xdr:rowOff>
    </xdr:to>
    <xdr:pic>
      <xdr:nvPicPr>
        <xdr:cNvPr id="1124039" name="Obraz 1124038">
          <a:extLst>
            <a:ext uri="{FF2B5EF4-FFF2-40B4-BE49-F238E27FC236}">
              <a16:creationId xmlns:a16="http://schemas.microsoft.com/office/drawing/2014/main" id="{A88B5C37-3359-05AA-DE44-66B8705A1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19652" y="48782265"/>
          <a:ext cx="976747" cy="238158"/>
        </a:xfrm>
        <a:prstGeom prst="rect">
          <a:avLst/>
        </a:prstGeom>
      </xdr:spPr>
    </xdr:pic>
    <xdr:clientData/>
  </xdr:twoCellAnchor>
  <xdr:twoCellAnchor editAs="oneCell">
    <xdr:from>
      <xdr:col>1</xdr:col>
      <xdr:colOff>231913</xdr:colOff>
      <xdr:row>94</xdr:row>
      <xdr:rowOff>223631</xdr:rowOff>
    </xdr:from>
    <xdr:to>
      <xdr:col>2</xdr:col>
      <xdr:colOff>4261</xdr:colOff>
      <xdr:row>94</xdr:row>
      <xdr:rowOff>404631</xdr:rowOff>
    </xdr:to>
    <xdr:pic>
      <xdr:nvPicPr>
        <xdr:cNvPr id="1124041" name="Obraz 1124040">
          <a:extLst>
            <a:ext uri="{FF2B5EF4-FFF2-40B4-BE49-F238E27FC236}">
              <a16:creationId xmlns:a16="http://schemas.microsoft.com/office/drawing/2014/main" id="{6BFE7D1F-51F5-D0D2-D97E-558E75111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47261" y="45985044"/>
          <a:ext cx="857370" cy="181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231914</xdr:colOff>
      <xdr:row>95</xdr:row>
      <xdr:rowOff>173935</xdr:rowOff>
    </xdr:from>
    <xdr:to>
      <xdr:col>2</xdr:col>
      <xdr:colOff>41414</xdr:colOff>
      <xdr:row>95</xdr:row>
      <xdr:rowOff>525354</xdr:rowOff>
    </xdr:to>
    <xdr:pic>
      <xdr:nvPicPr>
        <xdr:cNvPr id="1124042" name="Obraz 1124041">
          <a:extLst>
            <a:ext uri="{FF2B5EF4-FFF2-40B4-BE49-F238E27FC236}">
              <a16:creationId xmlns:a16="http://schemas.microsoft.com/office/drawing/2014/main" id="{50D0C8DC-F325-B7EF-22AB-2B8AF5BAF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47262" y="46573109"/>
          <a:ext cx="894522" cy="351419"/>
        </a:xfrm>
        <a:prstGeom prst="rect">
          <a:avLst/>
        </a:prstGeom>
      </xdr:spPr>
    </xdr:pic>
    <xdr:clientData/>
  </xdr:twoCellAnchor>
  <xdr:twoCellAnchor editAs="oneCell">
    <xdr:from>
      <xdr:col>1</xdr:col>
      <xdr:colOff>516420</xdr:colOff>
      <xdr:row>103</xdr:row>
      <xdr:rowOff>65174</xdr:rowOff>
    </xdr:from>
    <xdr:to>
      <xdr:col>1</xdr:col>
      <xdr:colOff>1014205</xdr:colOff>
      <xdr:row>103</xdr:row>
      <xdr:rowOff>567715</xdr:rowOff>
    </xdr:to>
    <xdr:pic>
      <xdr:nvPicPr>
        <xdr:cNvPr id="1124044" name="Obraz 1124043" descr="ZA8-JBMP-2">
          <a:extLst>
            <a:ext uri="{FF2B5EF4-FFF2-40B4-BE49-F238E27FC236}">
              <a16:creationId xmlns:a16="http://schemas.microsoft.com/office/drawing/2014/main" id="{8EC1F099-9C4E-B227-2BF0-981FCEE85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35495" y="51033449"/>
          <a:ext cx="497785" cy="502541"/>
        </a:xfrm>
        <a:prstGeom prst="rect">
          <a:avLst/>
        </a:prstGeom>
      </xdr:spPr>
    </xdr:pic>
    <xdr:clientData/>
  </xdr:twoCellAnchor>
  <xdr:twoCellAnchor editAs="oneCell">
    <xdr:from>
      <xdr:col>1</xdr:col>
      <xdr:colOff>311840</xdr:colOff>
      <xdr:row>100</xdr:row>
      <xdr:rowOff>283679</xdr:rowOff>
    </xdr:from>
    <xdr:to>
      <xdr:col>2</xdr:col>
      <xdr:colOff>117199</xdr:colOff>
      <xdr:row>100</xdr:row>
      <xdr:rowOff>1154784</xdr:rowOff>
    </xdr:to>
    <xdr:pic>
      <xdr:nvPicPr>
        <xdr:cNvPr id="1124052" name="Obraz 1124051" descr="ZNT8-25E0F36-B">
          <a:extLst>
            <a:ext uri="{FF2B5EF4-FFF2-40B4-BE49-F238E27FC236}">
              <a16:creationId xmlns:a16="http://schemas.microsoft.com/office/drawing/2014/main" id="{8F1D0220-A207-2DAA-057E-1F27E95186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/>
        <a:srcRect l="15305" t="3907" r="22499" b="5241"/>
        <a:stretch/>
      </xdr:blipFill>
      <xdr:spPr>
        <a:xfrm>
          <a:off x="530915" y="48223004"/>
          <a:ext cx="891209" cy="871105"/>
        </a:xfrm>
        <a:prstGeom prst="rect">
          <a:avLst/>
        </a:prstGeom>
      </xdr:spPr>
    </xdr:pic>
    <xdr:clientData/>
  </xdr:twoCellAnchor>
  <xdr:twoCellAnchor editAs="oneCell">
    <xdr:from>
      <xdr:col>1</xdr:col>
      <xdr:colOff>391647</xdr:colOff>
      <xdr:row>111</xdr:row>
      <xdr:rowOff>74543</xdr:rowOff>
    </xdr:from>
    <xdr:to>
      <xdr:col>1</xdr:col>
      <xdr:colOff>924035</xdr:colOff>
      <xdr:row>111</xdr:row>
      <xdr:rowOff>612913</xdr:rowOff>
    </xdr:to>
    <xdr:pic>
      <xdr:nvPicPr>
        <xdr:cNvPr id="1124053" name="Obraz 1124052" descr="ZA8-JBMP-2">
          <a:extLst>
            <a:ext uri="{FF2B5EF4-FFF2-40B4-BE49-F238E27FC236}">
              <a16:creationId xmlns:a16="http://schemas.microsoft.com/office/drawing/2014/main" id="{9461DFB2-AB1A-02F0-0E35-B903E39B0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10722" y="53528843"/>
          <a:ext cx="532388" cy="53837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152400</xdr:rowOff>
    </xdr:to>
    <xdr:sp macro="" textlink="">
      <xdr:nvSpPr>
        <xdr:cNvPr id="3096" name="AutoShape 24">
          <a:extLst>
            <a:ext uri="{FF2B5EF4-FFF2-40B4-BE49-F238E27FC236}">
              <a16:creationId xmlns:a16="http://schemas.microsoft.com/office/drawing/2014/main" id="{6ED12F9F-717B-8BE9-9CD1-CDE22ABADD29}"/>
            </a:ext>
          </a:extLst>
        </xdr:cNvPr>
        <xdr:cNvSpPr>
          <a:spLocks noChangeAspect="1" noChangeArrowheads="1"/>
        </xdr:cNvSpPr>
      </xdr:nvSpPr>
      <xdr:spPr bwMode="auto">
        <a:xfrm>
          <a:off x="14239875" y="97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142875</xdr:rowOff>
    </xdr:to>
    <xdr:sp macro="" textlink="">
      <xdr:nvSpPr>
        <xdr:cNvPr id="3097" name="AutoShape 25">
          <a:extLst>
            <a:ext uri="{FF2B5EF4-FFF2-40B4-BE49-F238E27FC236}">
              <a16:creationId xmlns:a16="http://schemas.microsoft.com/office/drawing/2014/main" id="{DBCF89B8-469A-7B70-6F64-78E9417DF510}"/>
            </a:ext>
          </a:extLst>
        </xdr:cNvPr>
        <xdr:cNvSpPr>
          <a:spLocks noChangeAspect="1" noChangeArrowheads="1"/>
        </xdr:cNvSpPr>
      </xdr:nvSpPr>
      <xdr:spPr bwMode="auto">
        <a:xfrm>
          <a:off x="142398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142875</xdr:rowOff>
    </xdr:to>
    <xdr:sp macro="" textlink="">
      <xdr:nvSpPr>
        <xdr:cNvPr id="3098" name="AutoShape 26">
          <a:extLst>
            <a:ext uri="{FF2B5EF4-FFF2-40B4-BE49-F238E27FC236}">
              <a16:creationId xmlns:a16="http://schemas.microsoft.com/office/drawing/2014/main" id="{6F157018-CAC5-83F2-944C-E07C9D19DA00}"/>
            </a:ext>
          </a:extLst>
        </xdr:cNvPr>
        <xdr:cNvSpPr>
          <a:spLocks noChangeAspect="1" noChangeArrowheads="1"/>
        </xdr:cNvSpPr>
      </xdr:nvSpPr>
      <xdr:spPr bwMode="auto">
        <a:xfrm>
          <a:off x="142398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122997</xdr:colOff>
      <xdr:row>137</xdr:row>
      <xdr:rowOff>144948</xdr:rowOff>
    </xdr:from>
    <xdr:to>
      <xdr:col>1</xdr:col>
      <xdr:colOff>1025825</xdr:colOff>
      <xdr:row>139</xdr:row>
      <xdr:rowOff>123826</xdr:rowOff>
    </xdr:to>
    <xdr:pic>
      <xdr:nvPicPr>
        <xdr:cNvPr id="1124054" name="Obraz 1124053">
          <a:extLst>
            <a:ext uri="{FF2B5EF4-FFF2-40B4-BE49-F238E27FC236}">
              <a16:creationId xmlns:a16="http://schemas.microsoft.com/office/drawing/2014/main" id="{96C678F1-A85F-681C-82EC-9422FC328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42072" y="62171748"/>
          <a:ext cx="902828" cy="512278"/>
        </a:xfrm>
        <a:prstGeom prst="rect">
          <a:avLst/>
        </a:prstGeom>
      </xdr:spPr>
    </xdr:pic>
    <xdr:clientData/>
  </xdr:twoCellAnchor>
  <xdr:oneCellAnchor>
    <xdr:from>
      <xdr:col>1</xdr:col>
      <xdr:colOff>516549</xdr:colOff>
      <xdr:row>22</xdr:row>
      <xdr:rowOff>87923</xdr:rowOff>
    </xdr:from>
    <xdr:ext cx="497801" cy="512885"/>
    <xdr:pic>
      <xdr:nvPicPr>
        <xdr:cNvPr id="9" name="Obraz 8">
          <a:extLst>
            <a:ext uri="{FF2B5EF4-FFF2-40B4-BE49-F238E27FC236}">
              <a16:creationId xmlns:a16="http://schemas.microsoft.com/office/drawing/2014/main" id="{2441E120-E0F3-4574-8D53-0045FD498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38799" y="29361423"/>
          <a:ext cx="497801" cy="512885"/>
        </a:xfrm>
        <a:prstGeom prst="rect">
          <a:avLst/>
        </a:prstGeom>
      </xdr:spPr>
    </xdr:pic>
    <xdr:clientData/>
  </xdr:oneCellAnchor>
  <xdr:twoCellAnchor editAs="oneCell">
    <xdr:from>
      <xdr:col>1</xdr:col>
      <xdr:colOff>592666</xdr:colOff>
      <xdr:row>75</xdr:row>
      <xdr:rowOff>21167</xdr:rowOff>
    </xdr:from>
    <xdr:to>
      <xdr:col>2</xdr:col>
      <xdr:colOff>4121</xdr:colOff>
      <xdr:row>75</xdr:row>
      <xdr:rowOff>445099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778B17C7-5B2F-4A0B-A84E-BD12EF696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4916" y="37253334"/>
          <a:ext cx="501538" cy="423932"/>
        </a:xfrm>
        <a:prstGeom prst="rect">
          <a:avLst/>
        </a:prstGeom>
      </xdr:spPr>
    </xdr:pic>
    <xdr:clientData/>
  </xdr:twoCellAnchor>
  <xdr:twoCellAnchor editAs="oneCell">
    <xdr:from>
      <xdr:col>1</xdr:col>
      <xdr:colOff>582083</xdr:colOff>
      <xdr:row>104</xdr:row>
      <xdr:rowOff>21166</xdr:rowOff>
    </xdr:from>
    <xdr:to>
      <xdr:col>1</xdr:col>
      <xdr:colOff>1032831</xdr:colOff>
      <xdr:row>104</xdr:row>
      <xdr:rowOff>402167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43712B4A-1604-4BC6-AED5-96ABF9A3F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04333" y="51297416"/>
          <a:ext cx="450748" cy="381001"/>
        </a:xfrm>
        <a:prstGeom prst="rect">
          <a:avLst/>
        </a:prstGeom>
      </xdr:spPr>
    </xdr:pic>
    <xdr:clientData/>
  </xdr:twoCellAnchor>
  <xdr:oneCellAnchor>
    <xdr:from>
      <xdr:col>1</xdr:col>
      <xdr:colOff>582084</xdr:colOff>
      <xdr:row>101</xdr:row>
      <xdr:rowOff>95250</xdr:rowOff>
    </xdr:from>
    <xdr:ext cx="497801" cy="512885"/>
    <xdr:pic>
      <xdr:nvPicPr>
        <xdr:cNvPr id="40" name="Obraz 39">
          <a:extLst>
            <a:ext uri="{FF2B5EF4-FFF2-40B4-BE49-F238E27FC236}">
              <a16:creationId xmlns:a16="http://schemas.microsoft.com/office/drawing/2014/main" id="{B47A84E8-83DA-49B5-9952-CB3574C04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04334" y="49085500"/>
          <a:ext cx="497801" cy="512885"/>
        </a:xfrm>
        <a:prstGeom prst="rect">
          <a:avLst/>
        </a:prstGeom>
      </xdr:spPr>
    </xdr:pic>
    <xdr:clientData/>
  </xdr:oneCellAnchor>
  <xdr:twoCellAnchor editAs="oneCell">
    <xdr:from>
      <xdr:col>1</xdr:col>
      <xdr:colOff>529167</xdr:colOff>
      <xdr:row>112</xdr:row>
      <xdr:rowOff>74083</xdr:rowOff>
    </xdr:from>
    <xdr:to>
      <xdr:col>1</xdr:col>
      <xdr:colOff>979915</xdr:colOff>
      <xdr:row>112</xdr:row>
      <xdr:rowOff>455084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815CF4E2-3D2A-490B-BB86-726393C9E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1417" y="54440666"/>
          <a:ext cx="450748" cy="381001"/>
        </a:xfrm>
        <a:prstGeom prst="rect">
          <a:avLst/>
        </a:prstGeom>
      </xdr:spPr>
    </xdr:pic>
    <xdr:clientData/>
  </xdr:twoCellAnchor>
  <xdr:twoCellAnchor editAs="oneCell">
    <xdr:from>
      <xdr:col>1</xdr:col>
      <xdr:colOff>391584</xdr:colOff>
      <xdr:row>142</xdr:row>
      <xdr:rowOff>190500</xdr:rowOff>
    </xdr:from>
    <xdr:to>
      <xdr:col>1</xdr:col>
      <xdr:colOff>842332</xdr:colOff>
      <xdr:row>142</xdr:row>
      <xdr:rowOff>571501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153EEBD2-33F9-4CA2-9D11-97542F1C7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3834" y="64441917"/>
          <a:ext cx="450748" cy="381001"/>
        </a:xfrm>
        <a:prstGeom prst="rect">
          <a:avLst/>
        </a:prstGeom>
      </xdr:spPr>
    </xdr:pic>
    <xdr:clientData/>
  </xdr:twoCellAnchor>
  <xdr:twoCellAnchor editAs="oneCell">
    <xdr:from>
      <xdr:col>1</xdr:col>
      <xdr:colOff>328083</xdr:colOff>
      <xdr:row>141</xdr:row>
      <xdr:rowOff>31750</xdr:rowOff>
    </xdr:from>
    <xdr:to>
      <xdr:col>1</xdr:col>
      <xdr:colOff>860471</xdr:colOff>
      <xdr:row>141</xdr:row>
      <xdr:rowOff>570120</xdr:rowOff>
    </xdr:to>
    <xdr:pic>
      <xdr:nvPicPr>
        <xdr:cNvPr id="1124043" name="Obraz 1124042" descr="ZA8-JBMP-2">
          <a:extLst>
            <a:ext uri="{FF2B5EF4-FFF2-40B4-BE49-F238E27FC236}">
              <a16:creationId xmlns:a16="http://schemas.microsoft.com/office/drawing/2014/main" id="{CF86FAFF-BC22-4E47-8753-0AED61D97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50333" y="63552917"/>
          <a:ext cx="532388" cy="538370"/>
        </a:xfrm>
        <a:prstGeom prst="rect">
          <a:avLst/>
        </a:prstGeom>
      </xdr:spPr>
    </xdr:pic>
    <xdr:clientData/>
  </xdr:twoCellAnchor>
  <xdr:twoCellAnchor editAs="oneCell">
    <xdr:from>
      <xdr:col>1</xdr:col>
      <xdr:colOff>328083</xdr:colOff>
      <xdr:row>17</xdr:row>
      <xdr:rowOff>95250</xdr:rowOff>
    </xdr:from>
    <xdr:to>
      <xdr:col>2</xdr:col>
      <xdr:colOff>63500</xdr:colOff>
      <xdr:row>18</xdr:row>
      <xdr:rowOff>7452</xdr:rowOff>
    </xdr:to>
    <xdr:pic>
      <xdr:nvPicPr>
        <xdr:cNvPr id="21" name="Obraz 4">
          <a:extLst>
            <a:ext uri="{FF2B5EF4-FFF2-40B4-BE49-F238E27FC236}">
              <a16:creationId xmlns:a16="http://schemas.microsoft.com/office/drawing/2014/main" id="{D851B82F-EE1C-4653-844A-F513F6256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" y="4942417"/>
          <a:ext cx="825500" cy="790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488951</xdr:colOff>
      <xdr:row>18</xdr:row>
      <xdr:rowOff>17463</xdr:rowOff>
    </xdr:from>
    <xdr:ext cx="569689" cy="492126"/>
    <xdr:pic>
      <xdr:nvPicPr>
        <xdr:cNvPr id="41" name="Obraz 40" descr="ZA8-CBK646M">
          <a:extLst>
            <a:ext uri="{FF2B5EF4-FFF2-40B4-BE49-F238E27FC236}">
              <a16:creationId xmlns:a16="http://schemas.microsoft.com/office/drawing/2014/main" id="{C1577382-EBDC-42FC-9B07-AA792C802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11201" y="4335463"/>
          <a:ext cx="569689" cy="492126"/>
        </a:xfrm>
        <a:prstGeom prst="rect">
          <a:avLst/>
        </a:prstGeom>
      </xdr:spPr>
    </xdr:pic>
    <xdr:clientData/>
  </xdr:oneCellAnchor>
  <xdr:twoCellAnchor editAs="oneCell">
    <xdr:from>
      <xdr:col>1</xdr:col>
      <xdr:colOff>349249</xdr:colOff>
      <xdr:row>44</xdr:row>
      <xdr:rowOff>304800</xdr:rowOff>
    </xdr:from>
    <xdr:to>
      <xdr:col>2</xdr:col>
      <xdr:colOff>64619</xdr:colOff>
      <xdr:row>44</xdr:row>
      <xdr:rowOff>751417</xdr:rowOff>
    </xdr:to>
    <xdr:pic>
      <xdr:nvPicPr>
        <xdr:cNvPr id="1124059" name="Obraz 6">
          <a:extLst>
            <a:ext uri="{FF2B5EF4-FFF2-40B4-BE49-F238E27FC236}">
              <a16:creationId xmlns:a16="http://schemas.microsoft.com/office/drawing/2014/main" id="{D84C6841-F432-4A36-BCC8-5705189F5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1619633"/>
          <a:ext cx="805453" cy="446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483054</xdr:colOff>
      <xdr:row>45</xdr:row>
      <xdr:rowOff>13607</xdr:rowOff>
    </xdr:from>
    <xdr:ext cx="698197" cy="600914"/>
    <xdr:pic>
      <xdr:nvPicPr>
        <xdr:cNvPr id="1124060" name="Obraz 1124059" descr="ZA8-CBK656A">
          <a:extLst>
            <a:ext uri="{FF2B5EF4-FFF2-40B4-BE49-F238E27FC236}">
              <a16:creationId xmlns:a16="http://schemas.microsoft.com/office/drawing/2014/main" id="{13C42E82-5EA2-4B16-9309-FAF465D14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05304" y="15327690"/>
          <a:ext cx="698197" cy="600914"/>
        </a:xfrm>
        <a:prstGeom prst="rect">
          <a:avLst/>
        </a:prstGeom>
      </xdr:spPr>
    </xdr:pic>
    <xdr:clientData/>
  </xdr:oneCellAnchor>
  <xdr:oneCellAnchor>
    <xdr:from>
      <xdr:col>1</xdr:col>
      <xdr:colOff>207065</xdr:colOff>
      <xdr:row>91</xdr:row>
      <xdr:rowOff>223630</xdr:rowOff>
    </xdr:from>
    <xdr:ext cx="910062" cy="228632"/>
    <xdr:pic>
      <xdr:nvPicPr>
        <xdr:cNvPr id="1124063" name="Obraz 1124062">
          <a:extLst>
            <a:ext uri="{FF2B5EF4-FFF2-40B4-BE49-F238E27FC236}">
              <a16:creationId xmlns:a16="http://schemas.microsoft.com/office/drawing/2014/main" id="{6EF8B4B1-5215-49E7-8576-F6A5AD956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29315" y="46927880"/>
          <a:ext cx="910062" cy="228632"/>
        </a:xfrm>
        <a:prstGeom prst="rect">
          <a:avLst/>
        </a:prstGeom>
      </xdr:spPr>
    </xdr:pic>
    <xdr:clientData/>
  </xdr:oneCellAnchor>
  <xdr:oneCellAnchor>
    <xdr:from>
      <xdr:col>1</xdr:col>
      <xdr:colOff>197402</xdr:colOff>
      <xdr:row>92</xdr:row>
      <xdr:rowOff>173015</xdr:rowOff>
    </xdr:from>
    <xdr:ext cx="976747" cy="238158"/>
    <xdr:pic>
      <xdr:nvPicPr>
        <xdr:cNvPr id="1124064" name="Obraz 1124063">
          <a:extLst>
            <a:ext uri="{FF2B5EF4-FFF2-40B4-BE49-F238E27FC236}">
              <a16:creationId xmlns:a16="http://schemas.microsoft.com/office/drawing/2014/main" id="{D2BFBFD6-E34E-4AD4-9A42-55211D890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19652" y="48782265"/>
          <a:ext cx="976747" cy="238158"/>
        </a:xfrm>
        <a:prstGeom prst="rect">
          <a:avLst/>
        </a:prstGeom>
      </xdr:spPr>
    </xdr:pic>
    <xdr:clientData/>
  </xdr:oneCellAnchor>
  <xdr:oneCellAnchor>
    <xdr:from>
      <xdr:col>1</xdr:col>
      <xdr:colOff>496661</xdr:colOff>
      <xdr:row>30</xdr:row>
      <xdr:rowOff>27214</xdr:rowOff>
    </xdr:from>
    <xdr:ext cx="585107" cy="588077"/>
    <xdr:pic>
      <xdr:nvPicPr>
        <xdr:cNvPr id="47" name="Obraz 46" descr="ZA8-JBMP-2">
          <a:extLst>
            <a:ext uri="{FF2B5EF4-FFF2-40B4-BE49-F238E27FC236}">
              <a16:creationId xmlns:a16="http://schemas.microsoft.com/office/drawing/2014/main" id="{1FE06F47-08A5-4474-9568-7B1A9AE14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18911" y="13933714"/>
          <a:ext cx="585107" cy="588077"/>
        </a:xfrm>
        <a:prstGeom prst="rect">
          <a:avLst/>
        </a:prstGeom>
      </xdr:spPr>
    </xdr:pic>
    <xdr:clientData/>
  </xdr:oneCellAnchor>
  <xdr:twoCellAnchor editAs="oneCell">
    <xdr:from>
      <xdr:col>1</xdr:col>
      <xdr:colOff>484188</xdr:colOff>
      <xdr:row>41</xdr:row>
      <xdr:rowOff>63501</xdr:rowOff>
    </xdr:from>
    <xdr:to>
      <xdr:col>1</xdr:col>
      <xdr:colOff>968376</xdr:colOff>
      <xdr:row>41</xdr:row>
      <xdr:rowOff>457953</xdr:rowOff>
    </xdr:to>
    <xdr:pic>
      <xdr:nvPicPr>
        <xdr:cNvPr id="1124040" name="Obraz 1124039">
          <a:extLst>
            <a:ext uri="{FF2B5EF4-FFF2-40B4-BE49-F238E27FC236}">
              <a16:creationId xmlns:a16="http://schemas.microsoft.com/office/drawing/2014/main" id="{29108DC0-84C3-4FE4-A972-F10FA90BA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06438" y="20756564"/>
          <a:ext cx="484188" cy="394452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19</xdr:row>
      <xdr:rowOff>95250</xdr:rowOff>
    </xdr:from>
    <xdr:to>
      <xdr:col>2</xdr:col>
      <xdr:colOff>62024</xdr:colOff>
      <xdr:row>19</xdr:row>
      <xdr:rowOff>714461</xdr:rowOff>
    </xdr:to>
    <xdr:pic>
      <xdr:nvPicPr>
        <xdr:cNvPr id="1124058" name="Obraz 1124057" descr="ZN8-71E5M213D-M">
          <a:extLst>
            <a:ext uri="{FF2B5EF4-FFF2-40B4-BE49-F238E27FC236}">
              <a16:creationId xmlns:a16="http://schemas.microsoft.com/office/drawing/2014/main" id="{3F80EEB5-C702-253C-93B4-FD8AE5504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71500" y="6365875"/>
          <a:ext cx="800212" cy="619211"/>
        </a:xfrm>
        <a:prstGeom prst="rect">
          <a:avLst/>
        </a:prstGeom>
      </xdr:spPr>
    </xdr:pic>
    <xdr:clientData/>
  </xdr:twoCellAnchor>
  <xdr:twoCellAnchor editAs="oneCell">
    <xdr:from>
      <xdr:col>1</xdr:col>
      <xdr:colOff>349249</xdr:colOff>
      <xdr:row>50</xdr:row>
      <xdr:rowOff>134938</xdr:rowOff>
    </xdr:from>
    <xdr:to>
      <xdr:col>2</xdr:col>
      <xdr:colOff>128707</xdr:colOff>
      <xdr:row>50</xdr:row>
      <xdr:rowOff>668412</xdr:rowOff>
    </xdr:to>
    <xdr:pic>
      <xdr:nvPicPr>
        <xdr:cNvPr id="1124065" name="Obraz 1124064">
          <a:extLst>
            <a:ext uri="{FF2B5EF4-FFF2-40B4-BE49-F238E27FC236}">
              <a16:creationId xmlns:a16="http://schemas.microsoft.com/office/drawing/2014/main" id="{828E65E7-6829-6E33-B4AD-D2B9EF2D3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71499" y="26868438"/>
          <a:ext cx="866896" cy="533474"/>
        </a:xfrm>
        <a:prstGeom prst="rect">
          <a:avLst/>
        </a:prstGeom>
      </xdr:spPr>
    </xdr:pic>
    <xdr:clientData/>
  </xdr:twoCellAnchor>
  <xdr:twoCellAnchor>
    <xdr:from>
      <xdr:col>1</xdr:col>
      <xdr:colOff>492125</xdr:colOff>
      <xdr:row>43</xdr:row>
      <xdr:rowOff>63500</xdr:rowOff>
    </xdr:from>
    <xdr:to>
      <xdr:col>1</xdr:col>
      <xdr:colOff>979406</xdr:colOff>
      <xdr:row>43</xdr:row>
      <xdr:rowOff>485069</xdr:rowOff>
    </xdr:to>
    <xdr:pic>
      <xdr:nvPicPr>
        <xdr:cNvPr id="1124068" name="Obraz 1124067">
          <a:extLst>
            <a:ext uri="{FF2B5EF4-FFF2-40B4-BE49-F238E27FC236}">
              <a16:creationId xmlns:a16="http://schemas.microsoft.com/office/drawing/2014/main" id="{DAB4A244-318F-300C-CF91-FBD17FB1A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r:link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611" y="21512389"/>
          <a:ext cx="487281" cy="421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452438</xdr:colOff>
      <xdr:row>15</xdr:row>
      <xdr:rowOff>111125</xdr:rowOff>
    </xdr:from>
    <xdr:to>
      <xdr:col>1</xdr:col>
      <xdr:colOff>1000125</xdr:colOff>
      <xdr:row>15</xdr:row>
      <xdr:rowOff>607399</xdr:rowOff>
    </xdr:to>
    <xdr:pic>
      <xdr:nvPicPr>
        <xdr:cNvPr id="1124070" name="Obraz 2">
          <a:extLst>
            <a:ext uri="{FF2B5EF4-FFF2-40B4-BE49-F238E27FC236}">
              <a16:creationId xmlns:a16="http://schemas.microsoft.com/office/drawing/2014/main" id="{21738886-25A3-E240-6DC2-490C9895E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r:link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688" y="3778250"/>
          <a:ext cx="547687" cy="49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211667</xdr:colOff>
      <xdr:row>54</xdr:row>
      <xdr:rowOff>291042</xdr:rowOff>
    </xdr:from>
    <xdr:to>
      <xdr:col>2</xdr:col>
      <xdr:colOff>167531</xdr:colOff>
      <xdr:row>54</xdr:row>
      <xdr:rowOff>926041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3E590EB8-7312-534A-83ED-0ED60CA1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153" y="29492223"/>
          <a:ext cx="1040656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246945</xdr:colOff>
      <xdr:row>102</xdr:row>
      <xdr:rowOff>423334</xdr:rowOff>
    </xdr:from>
    <xdr:to>
      <xdr:col>2</xdr:col>
      <xdr:colOff>202809</xdr:colOff>
      <xdr:row>102</xdr:row>
      <xdr:rowOff>1058333</xdr:rowOff>
    </xdr:to>
    <xdr:pic>
      <xdr:nvPicPr>
        <xdr:cNvPr id="48" name="Obraz 47">
          <a:extLst>
            <a:ext uri="{FF2B5EF4-FFF2-40B4-BE49-F238E27FC236}">
              <a16:creationId xmlns:a16="http://schemas.microsoft.com/office/drawing/2014/main" id="{8A34FCB4-0ACA-4060-9487-11B4E1A1F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431" y="53075417"/>
          <a:ext cx="1040656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511228</xdr:colOff>
      <xdr:row>66</xdr:row>
      <xdr:rowOff>82825</xdr:rowOff>
    </xdr:from>
    <xdr:to>
      <xdr:col>2</xdr:col>
      <xdr:colOff>15301</xdr:colOff>
      <xdr:row>66</xdr:row>
      <xdr:rowOff>564710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974B8D27-135A-4A5A-B7A1-E772E5774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30303" y="31448650"/>
          <a:ext cx="589923" cy="481885"/>
        </a:xfrm>
        <a:prstGeom prst="rect">
          <a:avLst/>
        </a:prstGeom>
      </xdr:spPr>
    </xdr:pic>
    <xdr:clientData/>
  </xdr:twoCellAnchor>
  <xdr:twoCellAnchor editAs="oneCell">
    <xdr:from>
      <xdr:col>1</xdr:col>
      <xdr:colOff>489502</xdr:colOff>
      <xdr:row>65</xdr:row>
      <xdr:rowOff>33349</xdr:rowOff>
    </xdr:from>
    <xdr:to>
      <xdr:col>1</xdr:col>
      <xdr:colOff>1019589</xdr:colOff>
      <xdr:row>65</xdr:row>
      <xdr:rowOff>564672</xdr:rowOff>
    </xdr:to>
    <xdr:pic>
      <xdr:nvPicPr>
        <xdr:cNvPr id="15" name="Obraz 14" descr="ZA8-JBMP-2">
          <a:extLst>
            <a:ext uri="{FF2B5EF4-FFF2-40B4-BE49-F238E27FC236}">
              <a16:creationId xmlns:a16="http://schemas.microsoft.com/office/drawing/2014/main" id="{98584184-0102-4DD3-B305-B741501CC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08577" y="30780049"/>
          <a:ext cx="530087" cy="531323"/>
        </a:xfrm>
        <a:prstGeom prst="rect">
          <a:avLst/>
        </a:prstGeom>
      </xdr:spPr>
    </xdr:pic>
    <xdr:clientData/>
  </xdr:twoCellAnchor>
  <xdr:oneCellAnchor>
    <xdr:from>
      <xdr:col>1</xdr:col>
      <xdr:colOff>483054</xdr:colOff>
      <xdr:row>64</xdr:row>
      <xdr:rowOff>13607</xdr:rowOff>
    </xdr:from>
    <xdr:ext cx="698197" cy="600914"/>
    <xdr:pic>
      <xdr:nvPicPr>
        <xdr:cNvPr id="17" name="Obraz 16" descr="ZA8-CBK656A">
          <a:extLst>
            <a:ext uri="{FF2B5EF4-FFF2-40B4-BE49-F238E27FC236}">
              <a16:creationId xmlns:a16="http://schemas.microsoft.com/office/drawing/2014/main" id="{285AB40F-1B3E-45B6-8087-EC73C3287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02129" y="30093557"/>
          <a:ext cx="698197" cy="600914"/>
        </a:xfrm>
        <a:prstGeom prst="rect">
          <a:avLst/>
        </a:prstGeom>
      </xdr:spPr>
    </xdr:pic>
    <xdr:clientData/>
  </xdr:oneCellAnchor>
  <xdr:twoCellAnchor editAs="oneCell">
    <xdr:from>
      <xdr:col>1</xdr:col>
      <xdr:colOff>234598</xdr:colOff>
      <xdr:row>63</xdr:row>
      <xdr:rowOff>63500</xdr:rowOff>
    </xdr:from>
    <xdr:to>
      <xdr:col>2</xdr:col>
      <xdr:colOff>340431</xdr:colOff>
      <xdr:row>63</xdr:row>
      <xdr:rowOff>709538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F82778F1-6621-4377-823A-231824063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084" y="34776833"/>
          <a:ext cx="1190625" cy="646038"/>
        </a:xfrm>
        <a:prstGeom prst="rect">
          <a:avLst/>
        </a:prstGeom>
      </xdr:spPr>
    </xdr:pic>
    <xdr:clientData/>
  </xdr:twoCellAnchor>
  <xdr:twoCellAnchor>
    <xdr:from>
      <xdr:col>1</xdr:col>
      <xdr:colOff>169102</xdr:colOff>
      <xdr:row>125</xdr:row>
      <xdr:rowOff>96004</xdr:rowOff>
    </xdr:from>
    <xdr:to>
      <xdr:col>1</xdr:col>
      <xdr:colOff>973487</xdr:colOff>
      <xdr:row>125</xdr:row>
      <xdr:rowOff>613833</xdr:rowOff>
    </xdr:to>
    <xdr:pic>
      <xdr:nvPicPr>
        <xdr:cNvPr id="46" name="图片 7">
          <a:extLst>
            <a:ext uri="{FF2B5EF4-FFF2-40B4-BE49-F238E27FC236}">
              <a16:creationId xmlns:a16="http://schemas.microsoft.com/office/drawing/2014/main" id="{6DA51A2C-81C6-42E2-A37C-189EC0289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352" y="65183504"/>
          <a:ext cx="804385" cy="517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88903</xdr:colOff>
      <xdr:row>62</xdr:row>
      <xdr:rowOff>14814</xdr:rowOff>
    </xdr:from>
    <xdr:to>
      <xdr:col>3</xdr:col>
      <xdr:colOff>202763</xdr:colOff>
      <xdr:row>62</xdr:row>
      <xdr:rowOff>328082</xdr:rowOff>
    </xdr:to>
    <xdr:pic>
      <xdr:nvPicPr>
        <xdr:cNvPr id="1124045" name="Obraz 1124044" descr="NOWOŚĆ Ganz Security">
          <a:extLst>
            <a:ext uri="{FF2B5EF4-FFF2-40B4-BE49-F238E27FC236}">
              <a16:creationId xmlns:a16="http://schemas.microsoft.com/office/drawing/2014/main" id="{CC06D82F-A6E2-44DF-B541-767FAA635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401236" y="34336564"/>
          <a:ext cx="590110" cy="313268"/>
        </a:xfrm>
        <a:prstGeom prst="rect">
          <a:avLst/>
        </a:prstGeom>
      </xdr:spPr>
    </xdr:pic>
    <xdr:clientData/>
  </xdr:twoCellAnchor>
  <xdr:twoCellAnchor editAs="oneCell">
    <xdr:from>
      <xdr:col>1</xdr:col>
      <xdr:colOff>74084</xdr:colOff>
      <xdr:row>107</xdr:row>
      <xdr:rowOff>137584</xdr:rowOff>
    </xdr:from>
    <xdr:to>
      <xdr:col>1</xdr:col>
      <xdr:colOff>1021076</xdr:colOff>
      <xdr:row>109</xdr:row>
      <xdr:rowOff>63499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6680E4CD-DA40-3055-83AD-14A84C407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4" y="59594751"/>
          <a:ext cx="946992" cy="4339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54</xdr:row>
      <xdr:rowOff>0</xdr:rowOff>
    </xdr:from>
    <xdr:to>
      <xdr:col>1</xdr:col>
      <xdr:colOff>358140</xdr:colOff>
      <xdr:row>54</xdr:row>
      <xdr:rowOff>0</xdr:rowOff>
    </xdr:to>
    <xdr:pic>
      <xdr:nvPicPr>
        <xdr:cNvPr id="4" name="Obraz 50">
          <a:extLst>
            <a:ext uri="{FF2B5EF4-FFF2-40B4-BE49-F238E27FC236}">
              <a16:creationId xmlns:a16="http://schemas.microsoft.com/office/drawing/2014/main" id="{7C00F960-200E-4944-B687-1679FA8E25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1777900"/>
          <a:ext cx="4724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54</xdr:row>
      <xdr:rowOff>0</xdr:rowOff>
    </xdr:from>
    <xdr:to>
      <xdr:col>1</xdr:col>
      <xdr:colOff>358140</xdr:colOff>
      <xdr:row>54</xdr:row>
      <xdr:rowOff>0</xdr:rowOff>
    </xdr:to>
    <xdr:pic>
      <xdr:nvPicPr>
        <xdr:cNvPr id="5" name="Obraz 50">
          <a:extLst>
            <a:ext uri="{FF2B5EF4-FFF2-40B4-BE49-F238E27FC236}">
              <a16:creationId xmlns:a16="http://schemas.microsoft.com/office/drawing/2014/main" id="{407C6295-AF97-481D-85DF-5DB7018428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1777900"/>
          <a:ext cx="4724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102</xdr:row>
      <xdr:rowOff>0</xdr:rowOff>
    </xdr:from>
    <xdr:to>
      <xdr:col>1</xdr:col>
      <xdr:colOff>358140</xdr:colOff>
      <xdr:row>102</xdr:row>
      <xdr:rowOff>0</xdr:rowOff>
    </xdr:to>
    <xdr:pic>
      <xdr:nvPicPr>
        <xdr:cNvPr id="8" name="Obraz 50">
          <a:extLst>
            <a:ext uri="{FF2B5EF4-FFF2-40B4-BE49-F238E27FC236}">
              <a16:creationId xmlns:a16="http://schemas.microsoft.com/office/drawing/2014/main" id="{985944E9-FBC1-47F9-AEBE-700C1F0D01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2543650"/>
          <a:ext cx="4724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102</xdr:row>
      <xdr:rowOff>0</xdr:rowOff>
    </xdr:from>
    <xdr:to>
      <xdr:col>1</xdr:col>
      <xdr:colOff>358140</xdr:colOff>
      <xdr:row>102</xdr:row>
      <xdr:rowOff>0</xdr:rowOff>
    </xdr:to>
    <xdr:pic>
      <xdr:nvPicPr>
        <xdr:cNvPr id="9" name="Obraz 50">
          <a:extLst>
            <a:ext uri="{FF2B5EF4-FFF2-40B4-BE49-F238E27FC236}">
              <a16:creationId xmlns:a16="http://schemas.microsoft.com/office/drawing/2014/main" id="{8ACB2432-7F4D-4784-9C15-3A09B6A6C4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2543650"/>
          <a:ext cx="4724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102</xdr:row>
      <xdr:rowOff>0</xdr:rowOff>
    </xdr:from>
    <xdr:to>
      <xdr:col>1</xdr:col>
      <xdr:colOff>358140</xdr:colOff>
      <xdr:row>102</xdr:row>
      <xdr:rowOff>0</xdr:rowOff>
    </xdr:to>
    <xdr:pic>
      <xdr:nvPicPr>
        <xdr:cNvPr id="10" name="Obraz 50">
          <a:extLst>
            <a:ext uri="{FF2B5EF4-FFF2-40B4-BE49-F238E27FC236}">
              <a16:creationId xmlns:a16="http://schemas.microsoft.com/office/drawing/2014/main" id="{3F40EAD9-5660-4B16-A6B4-2066A228D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9020650"/>
          <a:ext cx="4724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796738</xdr:colOff>
      <xdr:row>54</xdr:row>
      <xdr:rowOff>0</xdr:rowOff>
    </xdr:to>
    <xdr:pic>
      <xdr:nvPicPr>
        <xdr:cNvPr id="14" name="Obraz 50">
          <a:extLst>
            <a:ext uri="{FF2B5EF4-FFF2-40B4-BE49-F238E27FC236}">
              <a16:creationId xmlns:a16="http://schemas.microsoft.com/office/drawing/2014/main" id="{A84B91F0-84C7-4CA2-A8E4-79EBCF8D8C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1777900"/>
          <a:ext cx="229216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796738</xdr:colOff>
      <xdr:row>54</xdr:row>
      <xdr:rowOff>0</xdr:rowOff>
    </xdr:to>
    <xdr:pic>
      <xdr:nvPicPr>
        <xdr:cNvPr id="15" name="Obraz 50">
          <a:extLst>
            <a:ext uri="{FF2B5EF4-FFF2-40B4-BE49-F238E27FC236}">
              <a16:creationId xmlns:a16="http://schemas.microsoft.com/office/drawing/2014/main" id="{6CC27B80-418D-48B4-9A4A-E6EA5BD824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1777900"/>
          <a:ext cx="229216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102</xdr:row>
      <xdr:rowOff>0</xdr:rowOff>
    </xdr:from>
    <xdr:to>
      <xdr:col>3</xdr:col>
      <xdr:colOff>1316355</xdr:colOff>
      <xdr:row>102</xdr:row>
      <xdr:rowOff>0</xdr:rowOff>
    </xdr:to>
    <xdr:pic>
      <xdr:nvPicPr>
        <xdr:cNvPr id="20" name="Obraz 50">
          <a:extLst>
            <a:ext uri="{FF2B5EF4-FFF2-40B4-BE49-F238E27FC236}">
              <a16:creationId xmlns:a16="http://schemas.microsoft.com/office/drawing/2014/main" id="{EADB3E31-FCF2-48CA-97C2-3E92B1AE87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89020650"/>
          <a:ext cx="22783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102</xdr:row>
      <xdr:rowOff>0</xdr:rowOff>
    </xdr:from>
    <xdr:to>
      <xdr:col>3</xdr:col>
      <xdr:colOff>1316355</xdr:colOff>
      <xdr:row>102</xdr:row>
      <xdr:rowOff>0</xdr:rowOff>
    </xdr:to>
    <xdr:pic>
      <xdr:nvPicPr>
        <xdr:cNvPr id="21" name="Obraz 50">
          <a:extLst>
            <a:ext uri="{FF2B5EF4-FFF2-40B4-BE49-F238E27FC236}">
              <a16:creationId xmlns:a16="http://schemas.microsoft.com/office/drawing/2014/main" id="{365444B2-DA88-4EF2-871C-00AD77D40A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89020650"/>
          <a:ext cx="22783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796738</xdr:colOff>
      <xdr:row>54</xdr:row>
      <xdr:rowOff>0</xdr:rowOff>
    </xdr:to>
    <xdr:pic>
      <xdr:nvPicPr>
        <xdr:cNvPr id="22" name="Obraz 50">
          <a:extLst>
            <a:ext uri="{FF2B5EF4-FFF2-40B4-BE49-F238E27FC236}">
              <a16:creationId xmlns:a16="http://schemas.microsoft.com/office/drawing/2014/main" id="{BD7FCBF1-B182-4DE4-931A-4CB84EF6D6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1777900"/>
          <a:ext cx="229216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796738</xdr:colOff>
      <xdr:row>54</xdr:row>
      <xdr:rowOff>0</xdr:rowOff>
    </xdr:to>
    <xdr:pic>
      <xdr:nvPicPr>
        <xdr:cNvPr id="23" name="Obraz 50">
          <a:extLst>
            <a:ext uri="{FF2B5EF4-FFF2-40B4-BE49-F238E27FC236}">
              <a16:creationId xmlns:a16="http://schemas.microsoft.com/office/drawing/2014/main" id="{5E6364E5-BA87-4BD3-ACCB-E19CEB7C75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1777900"/>
          <a:ext cx="229216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796738</xdr:colOff>
      <xdr:row>54</xdr:row>
      <xdr:rowOff>0</xdr:rowOff>
    </xdr:to>
    <xdr:pic>
      <xdr:nvPicPr>
        <xdr:cNvPr id="24" name="Obraz 50">
          <a:extLst>
            <a:ext uri="{FF2B5EF4-FFF2-40B4-BE49-F238E27FC236}">
              <a16:creationId xmlns:a16="http://schemas.microsoft.com/office/drawing/2014/main" id="{87A7CD70-C9E4-4AB5-A28C-B75AA5D6A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1777900"/>
          <a:ext cx="229216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796738</xdr:colOff>
      <xdr:row>54</xdr:row>
      <xdr:rowOff>0</xdr:rowOff>
    </xdr:to>
    <xdr:pic>
      <xdr:nvPicPr>
        <xdr:cNvPr id="25" name="Obraz 50">
          <a:extLst>
            <a:ext uri="{FF2B5EF4-FFF2-40B4-BE49-F238E27FC236}">
              <a16:creationId xmlns:a16="http://schemas.microsoft.com/office/drawing/2014/main" id="{AC024E2F-98C4-426F-9E10-8DB004EE5C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1777900"/>
          <a:ext cx="229216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102</xdr:row>
      <xdr:rowOff>0</xdr:rowOff>
    </xdr:from>
    <xdr:to>
      <xdr:col>4</xdr:col>
      <xdr:colOff>590550</xdr:colOff>
      <xdr:row>102</xdr:row>
      <xdr:rowOff>0</xdr:rowOff>
    </xdr:to>
    <xdr:pic>
      <xdr:nvPicPr>
        <xdr:cNvPr id="37" name="Obraz 50">
          <a:extLst>
            <a:ext uri="{FF2B5EF4-FFF2-40B4-BE49-F238E27FC236}">
              <a16:creationId xmlns:a16="http://schemas.microsoft.com/office/drawing/2014/main" id="{7FF63FA7-6631-4126-8D5D-04DF97FFD7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8254365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102</xdr:row>
      <xdr:rowOff>0</xdr:rowOff>
    </xdr:from>
    <xdr:to>
      <xdr:col>4</xdr:col>
      <xdr:colOff>590550</xdr:colOff>
      <xdr:row>102</xdr:row>
      <xdr:rowOff>0</xdr:rowOff>
    </xdr:to>
    <xdr:pic>
      <xdr:nvPicPr>
        <xdr:cNvPr id="38" name="Obraz 50">
          <a:extLst>
            <a:ext uri="{FF2B5EF4-FFF2-40B4-BE49-F238E27FC236}">
              <a16:creationId xmlns:a16="http://schemas.microsoft.com/office/drawing/2014/main" id="{11296D8A-D280-456A-A70C-F7294F8830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8221980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83343</xdr:colOff>
      <xdr:row>10</xdr:row>
      <xdr:rowOff>440531</xdr:rowOff>
    </xdr:from>
    <xdr:to>
      <xdr:col>6</xdr:col>
      <xdr:colOff>258845</xdr:colOff>
      <xdr:row>10</xdr:row>
      <xdr:rowOff>1659901</xdr:rowOff>
    </xdr:to>
    <xdr:pic>
      <xdr:nvPicPr>
        <xdr:cNvPr id="59" name="Obraz 58" descr="Obraz zawierający tekst, przewód, elektronika, Inżynieria elektroniczna&#10;&#10;Opis wygenerowany automatycznie">
          <a:extLst>
            <a:ext uri="{FF2B5EF4-FFF2-40B4-BE49-F238E27FC236}">
              <a16:creationId xmlns:a16="http://schemas.microsoft.com/office/drawing/2014/main" id="{5522EC32-4A1E-B8DB-97FE-19B7C8CFC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4468" y="2607469"/>
          <a:ext cx="2495898" cy="1219370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10</xdr:row>
      <xdr:rowOff>83273</xdr:rowOff>
    </xdr:from>
    <xdr:to>
      <xdr:col>3</xdr:col>
      <xdr:colOff>74084</xdr:colOff>
      <xdr:row>10</xdr:row>
      <xdr:rowOff>1736365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909F99F-6358-1C0B-2586-49ED52592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583" y="2147023"/>
          <a:ext cx="2487084" cy="16530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9</xdr:row>
      <xdr:rowOff>0</xdr:rowOff>
    </xdr:from>
    <xdr:to>
      <xdr:col>1</xdr:col>
      <xdr:colOff>401955</xdr:colOff>
      <xdr:row>9</xdr:row>
      <xdr:rowOff>0</xdr:rowOff>
    </xdr:to>
    <xdr:pic>
      <xdr:nvPicPr>
        <xdr:cNvPr id="1125466" name="Obraz 50">
          <a:extLst>
            <a:ext uri="{FF2B5EF4-FFF2-40B4-BE49-F238E27FC236}">
              <a16:creationId xmlns:a16="http://schemas.microsoft.com/office/drawing/2014/main" id="{20EE3545-2BDA-6242-A116-DD7D3B921D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8115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9</xdr:row>
      <xdr:rowOff>0</xdr:rowOff>
    </xdr:from>
    <xdr:to>
      <xdr:col>1</xdr:col>
      <xdr:colOff>401955</xdr:colOff>
      <xdr:row>9</xdr:row>
      <xdr:rowOff>0</xdr:rowOff>
    </xdr:to>
    <xdr:pic>
      <xdr:nvPicPr>
        <xdr:cNvPr id="1125467" name="Obraz 50">
          <a:extLst>
            <a:ext uri="{FF2B5EF4-FFF2-40B4-BE49-F238E27FC236}">
              <a16:creationId xmlns:a16="http://schemas.microsoft.com/office/drawing/2014/main" id="{3B9AE47F-1D27-1232-279E-913C3D5ED2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8115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9</xdr:row>
      <xdr:rowOff>0</xdr:rowOff>
    </xdr:from>
    <xdr:to>
      <xdr:col>1</xdr:col>
      <xdr:colOff>401955</xdr:colOff>
      <xdr:row>9</xdr:row>
      <xdr:rowOff>0</xdr:rowOff>
    </xdr:to>
    <xdr:pic>
      <xdr:nvPicPr>
        <xdr:cNvPr id="1125468" name="Obraz 50">
          <a:extLst>
            <a:ext uri="{FF2B5EF4-FFF2-40B4-BE49-F238E27FC236}">
              <a16:creationId xmlns:a16="http://schemas.microsoft.com/office/drawing/2014/main" id="{D6EEE0EF-0A3E-98EE-818E-7AA4BB3662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8115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9</xdr:row>
      <xdr:rowOff>0</xdr:rowOff>
    </xdr:from>
    <xdr:to>
      <xdr:col>1</xdr:col>
      <xdr:colOff>401955</xdr:colOff>
      <xdr:row>9</xdr:row>
      <xdr:rowOff>0</xdr:rowOff>
    </xdr:to>
    <xdr:pic>
      <xdr:nvPicPr>
        <xdr:cNvPr id="1125469" name="Obraz 50">
          <a:extLst>
            <a:ext uri="{FF2B5EF4-FFF2-40B4-BE49-F238E27FC236}">
              <a16:creationId xmlns:a16="http://schemas.microsoft.com/office/drawing/2014/main" id="{FEF1371D-6F6D-C632-84C4-4D28FADF58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8115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9</xdr:row>
      <xdr:rowOff>0</xdr:rowOff>
    </xdr:from>
    <xdr:to>
      <xdr:col>1</xdr:col>
      <xdr:colOff>401955</xdr:colOff>
      <xdr:row>9</xdr:row>
      <xdr:rowOff>0</xdr:rowOff>
    </xdr:to>
    <xdr:pic>
      <xdr:nvPicPr>
        <xdr:cNvPr id="1125470" name="Obraz 50">
          <a:extLst>
            <a:ext uri="{FF2B5EF4-FFF2-40B4-BE49-F238E27FC236}">
              <a16:creationId xmlns:a16="http://schemas.microsoft.com/office/drawing/2014/main" id="{C6DDD14B-1EF4-E992-B6F0-5B61576C3A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8115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9</xdr:row>
      <xdr:rowOff>0</xdr:rowOff>
    </xdr:from>
    <xdr:to>
      <xdr:col>1</xdr:col>
      <xdr:colOff>401955</xdr:colOff>
      <xdr:row>9</xdr:row>
      <xdr:rowOff>0</xdr:rowOff>
    </xdr:to>
    <xdr:pic>
      <xdr:nvPicPr>
        <xdr:cNvPr id="1125471" name="Obraz 50">
          <a:extLst>
            <a:ext uri="{FF2B5EF4-FFF2-40B4-BE49-F238E27FC236}">
              <a16:creationId xmlns:a16="http://schemas.microsoft.com/office/drawing/2014/main" id="{AFEC22A2-B221-F017-6EF1-F3810ABC3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8115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9</xdr:row>
      <xdr:rowOff>0</xdr:rowOff>
    </xdr:from>
    <xdr:to>
      <xdr:col>1</xdr:col>
      <xdr:colOff>401955</xdr:colOff>
      <xdr:row>9</xdr:row>
      <xdr:rowOff>0</xdr:rowOff>
    </xdr:to>
    <xdr:pic>
      <xdr:nvPicPr>
        <xdr:cNvPr id="1125472" name="Obraz 50">
          <a:extLst>
            <a:ext uri="{FF2B5EF4-FFF2-40B4-BE49-F238E27FC236}">
              <a16:creationId xmlns:a16="http://schemas.microsoft.com/office/drawing/2014/main" id="{4A7F8484-9A0B-2843-4617-8A2C9B1DA7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8115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9</xdr:row>
      <xdr:rowOff>0</xdr:rowOff>
    </xdr:from>
    <xdr:to>
      <xdr:col>1</xdr:col>
      <xdr:colOff>401955</xdr:colOff>
      <xdr:row>9</xdr:row>
      <xdr:rowOff>0</xdr:rowOff>
    </xdr:to>
    <xdr:pic>
      <xdr:nvPicPr>
        <xdr:cNvPr id="1125473" name="Obraz 50">
          <a:extLst>
            <a:ext uri="{FF2B5EF4-FFF2-40B4-BE49-F238E27FC236}">
              <a16:creationId xmlns:a16="http://schemas.microsoft.com/office/drawing/2014/main" id="{6F85B200-35AE-8FA3-F219-A17009F46C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8115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9</xdr:row>
      <xdr:rowOff>0</xdr:rowOff>
    </xdr:from>
    <xdr:to>
      <xdr:col>1</xdr:col>
      <xdr:colOff>401955</xdr:colOff>
      <xdr:row>9</xdr:row>
      <xdr:rowOff>0</xdr:rowOff>
    </xdr:to>
    <xdr:pic>
      <xdr:nvPicPr>
        <xdr:cNvPr id="1125474" name="Obraz 50">
          <a:extLst>
            <a:ext uri="{FF2B5EF4-FFF2-40B4-BE49-F238E27FC236}">
              <a16:creationId xmlns:a16="http://schemas.microsoft.com/office/drawing/2014/main" id="{BB3B4EE7-FC61-FCB2-4CBB-EFD5CA82B0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8115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9</xdr:row>
      <xdr:rowOff>0</xdr:rowOff>
    </xdr:from>
    <xdr:to>
      <xdr:col>1</xdr:col>
      <xdr:colOff>401955</xdr:colOff>
      <xdr:row>9</xdr:row>
      <xdr:rowOff>0</xdr:rowOff>
    </xdr:to>
    <xdr:pic>
      <xdr:nvPicPr>
        <xdr:cNvPr id="1125475" name="Obraz 50">
          <a:extLst>
            <a:ext uri="{FF2B5EF4-FFF2-40B4-BE49-F238E27FC236}">
              <a16:creationId xmlns:a16="http://schemas.microsoft.com/office/drawing/2014/main" id="{21FDB402-8FDD-67D2-F738-24FBE55D5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8115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9</xdr:row>
      <xdr:rowOff>0</xdr:rowOff>
    </xdr:from>
    <xdr:to>
      <xdr:col>1</xdr:col>
      <xdr:colOff>401955</xdr:colOff>
      <xdr:row>9</xdr:row>
      <xdr:rowOff>0</xdr:rowOff>
    </xdr:to>
    <xdr:pic>
      <xdr:nvPicPr>
        <xdr:cNvPr id="1125476" name="Obraz 50">
          <a:extLst>
            <a:ext uri="{FF2B5EF4-FFF2-40B4-BE49-F238E27FC236}">
              <a16:creationId xmlns:a16="http://schemas.microsoft.com/office/drawing/2014/main" id="{CF63511E-D468-D720-FBEA-EFDCA2F5D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8115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9</xdr:row>
      <xdr:rowOff>0</xdr:rowOff>
    </xdr:from>
    <xdr:to>
      <xdr:col>1</xdr:col>
      <xdr:colOff>401955</xdr:colOff>
      <xdr:row>9</xdr:row>
      <xdr:rowOff>0</xdr:rowOff>
    </xdr:to>
    <xdr:pic>
      <xdr:nvPicPr>
        <xdr:cNvPr id="1125477" name="Obraz 50">
          <a:extLst>
            <a:ext uri="{FF2B5EF4-FFF2-40B4-BE49-F238E27FC236}">
              <a16:creationId xmlns:a16="http://schemas.microsoft.com/office/drawing/2014/main" id="{84FCCE1E-D141-C6C1-08F3-5246887EB5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8115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9</xdr:row>
      <xdr:rowOff>0</xdr:rowOff>
    </xdr:from>
    <xdr:to>
      <xdr:col>1</xdr:col>
      <xdr:colOff>401955</xdr:colOff>
      <xdr:row>9</xdr:row>
      <xdr:rowOff>0</xdr:rowOff>
    </xdr:to>
    <xdr:pic>
      <xdr:nvPicPr>
        <xdr:cNvPr id="1125478" name="Obraz 50">
          <a:extLst>
            <a:ext uri="{FF2B5EF4-FFF2-40B4-BE49-F238E27FC236}">
              <a16:creationId xmlns:a16="http://schemas.microsoft.com/office/drawing/2014/main" id="{7BC3E5BC-2420-F89E-E34E-D0815A9F67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8115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135</xdr:row>
      <xdr:rowOff>40341</xdr:rowOff>
    </xdr:from>
    <xdr:to>
      <xdr:col>1</xdr:col>
      <xdr:colOff>1196340</xdr:colOff>
      <xdr:row>135</xdr:row>
      <xdr:rowOff>208541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5E7D58DC-1AA7-4AAF-9FF1-910F16D73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38978541"/>
          <a:ext cx="1200150" cy="181535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128</xdr:row>
      <xdr:rowOff>11207</xdr:rowOff>
    </xdr:from>
    <xdr:to>
      <xdr:col>1</xdr:col>
      <xdr:colOff>1162050</xdr:colOff>
      <xdr:row>128</xdr:row>
      <xdr:rowOff>398799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37C343A1-79AB-4CB0-A9D2-598498A58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2181" y="36396707"/>
          <a:ext cx="1141319" cy="397117"/>
        </a:xfrm>
        <a:prstGeom prst="rect">
          <a:avLst/>
        </a:prstGeom>
      </xdr:spPr>
    </xdr:pic>
    <xdr:clientData/>
  </xdr:twoCellAnchor>
  <xdr:twoCellAnchor editAs="oneCell">
    <xdr:from>
      <xdr:col>1</xdr:col>
      <xdr:colOff>78443</xdr:colOff>
      <xdr:row>120</xdr:row>
      <xdr:rowOff>22413</xdr:rowOff>
    </xdr:from>
    <xdr:to>
      <xdr:col>1</xdr:col>
      <xdr:colOff>952500</xdr:colOff>
      <xdr:row>120</xdr:row>
      <xdr:rowOff>282708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6B1DC547-2B5A-46B4-860A-713010605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9418" y="34245738"/>
          <a:ext cx="874057" cy="2564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455084</xdr:colOff>
      <xdr:row>2</xdr:row>
      <xdr:rowOff>21167</xdr:rowOff>
    </xdr:from>
    <xdr:to>
      <xdr:col>1</xdr:col>
      <xdr:colOff>1661584</xdr:colOff>
      <xdr:row>2</xdr:row>
      <xdr:rowOff>615674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B02E47B-A502-B331-C37D-F699AE62B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1" y="486834"/>
          <a:ext cx="1206500" cy="5945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2</xdr:row>
      <xdr:rowOff>0</xdr:rowOff>
    </xdr:from>
    <xdr:to>
      <xdr:col>2</xdr:col>
      <xdr:colOff>1514475</xdr:colOff>
      <xdr:row>2</xdr:row>
      <xdr:rowOff>552450</xdr:rowOff>
    </xdr:to>
    <xdr:pic>
      <xdr:nvPicPr>
        <xdr:cNvPr id="2" name="Obraz 2">
          <a:extLst>
            <a:ext uri="{FF2B5EF4-FFF2-40B4-BE49-F238E27FC236}">
              <a16:creationId xmlns:a16="http://schemas.microsoft.com/office/drawing/2014/main" id="{5CF89369-FFFD-4C8E-B824-DD2494F07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390525"/>
          <a:ext cx="12192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2">
  <rv s="0">
    <v>0</v>
    <v>5</v>
  </rv>
  <rv s="0">
    <v>1</v>
    <v>5</v>
  </rv>
  <rv s="0">
    <v>2</v>
    <v>5</v>
  </rv>
  <rv s="0">
    <v>3</v>
    <v>5</v>
  </rv>
  <rv s="1">
    <v>4</v>
    <v>5</v>
    <v>NOWOŚĆ Ganz Security</v>
  </rv>
  <rv s="1">
    <v>5</v>
    <v>5</v>
    <v>NOWOŚĆ Ganz Security</v>
  </rv>
  <rv s="1">
    <v>6</v>
    <v>5</v>
    <v>NOWOŚĆ Ganz Security</v>
  </rv>
  <rv s="1">
    <v>7</v>
    <v>5</v>
    <v>NOWOŚĆ Ganz Security</v>
  </rv>
  <rv s="0">
    <v>8</v>
    <v>5</v>
  </rv>
  <rv s="1">
    <v>9</v>
    <v>5</v>
    <v>NOWOŚĆ Ganz Security</v>
  </rv>
  <rv s="1">
    <v>10</v>
    <v>5</v>
    <v>NOWOŚĆ Ganz Security</v>
  </rv>
  <rv s="1">
    <v>11</v>
    <v>5</v>
    <v>NOWOŚĆ Ganz Security</v>
  </rv>
  <rv s="1">
    <v>12</v>
    <v>5</v>
    <v>NOWOŚĆ Ganz Security</v>
  </rv>
  <rv s="1">
    <v>13</v>
    <v>5</v>
    <v>NOWOŚĆ Ganz Security</v>
  </rv>
  <rv s="1">
    <v>14</v>
    <v>5</v>
    <v>NOWOŚĆ Ganz Security</v>
  </rv>
  <rv s="0">
    <v>15</v>
    <v>5</v>
  </rv>
  <rv s="0">
    <v>16</v>
    <v>5</v>
  </rv>
  <rv s="0">
    <v>17</v>
    <v>5</v>
  </rv>
  <rv s="1">
    <v>18</v>
    <v>5</v>
    <v>NOWOŚĆ Ganz Security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1">
    <v>29</v>
    <v>5</v>
    <v>NOWOŚĆ Ganz Security</v>
  </rv>
  <rv s="1">
    <v>30</v>
    <v>5</v>
    <v>banner-image-0</v>
  </rv>
  <rv s="1">
    <v>31</v>
    <v>5</v>
    <v>NOWOŚĆ Ganz Security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</richValueRel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cbcpoland.pl/katalog/kamery/1/typ-obudowy=Kompakt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cbcpoland.pl/katalog/kamery/1/typ-obudowy=Bullet" TargetMode="External"/><Relationship Id="rId1" Type="http://schemas.openxmlformats.org/officeDocument/2006/relationships/hyperlink" Target="https://cbcpoland.pl/katalog/kamery" TargetMode="External"/><Relationship Id="rId6" Type="http://schemas.openxmlformats.org/officeDocument/2006/relationships/hyperlink" Target="https://cbcpoland.pl/katalog/kamery/1/typ-obudowy=PTZ" TargetMode="External"/><Relationship Id="rId5" Type="http://schemas.openxmlformats.org/officeDocument/2006/relationships/hyperlink" Target="https://cbcpoland.pl/katalog/kamery/1/typ-obudowy=Kopu%25C5%2582kowa" TargetMode="External"/><Relationship Id="rId4" Type="http://schemas.openxmlformats.org/officeDocument/2006/relationships/hyperlink" Target="https://cbcpoland.pl/katalog/kamery/1/typ-obudowy=Kompak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mputar-global.com/" TargetMode="External"/><Relationship Id="rId2" Type="http://schemas.openxmlformats.org/officeDocument/2006/relationships/hyperlink" Target="https://lensconnect.computar-global.com/en" TargetMode="External"/><Relationship Id="rId1" Type="http://schemas.openxmlformats.org/officeDocument/2006/relationships/hyperlink" Target="https://lensconnect.computar-global.com/en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9E8AC-BAF6-4943-8602-A97462A29567}">
  <dimension ref="A1:M34"/>
  <sheetViews>
    <sheetView view="pageBreakPreview" zoomScale="90" zoomScaleNormal="90" zoomScaleSheetLayoutView="90" workbookViewId="0">
      <selection activeCell="O18" sqref="O18"/>
    </sheetView>
  </sheetViews>
  <sheetFormatPr defaultRowHeight="12.75"/>
  <cols>
    <col min="1" max="1" width="3.7109375" customWidth="1"/>
    <col min="2" max="2" width="30.7109375" customWidth="1"/>
    <col min="3" max="3" width="45.85546875" customWidth="1"/>
    <col min="4" max="4" width="4.28515625" customWidth="1"/>
    <col min="5" max="5" width="30.7109375" customWidth="1"/>
    <col min="6" max="6" width="45.7109375" customWidth="1"/>
    <col min="7" max="7" width="3.7109375" customWidth="1"/>
    <col min="8" max="39" width="9.140625" customWidth="1"/>
  </cols>
  <sheetData>
    <row r="1" spans="1:13">
      <c r="A1" s="2"/>
      <c r="B1" s="2"/>
      <c r="C1" s="2"/>
      <c r="D1" s="2"/>
      <c r="E1" s="2"/>
      <c r="F1" s="2"/>
      <c r="G1" s="2"/>
    </row>
    <row r="2" spans="1:13" s="1" customFormat="1" ht="13.5" thickBot="1">
      <c r="A2" s="536"/>
      <c r="B2" s="335"/>
      <c r="C2" s="125"/>
      <c r="D2" s="67"/>
      <c r="E2" s="125"/>
      <c r="F2" s="336"/>
      <c r="G2" s="125"/>
    </row>
    <row r="3" spans="1:13" s="1" customFormat="1">
      <c r="A3" s="536"/>
      <c r="B3" s="337"/>
      <c r="C3" s="148"/>
      <c r="D3" s="64"/>
      <c r="E3" s="148"/>
      <c r="F3" s="149"/>
      <c r="G3" s="125"/>
      <c r="M3"/>
    </row>
    <row r="4" spans="1:13" s="1" customFormat="1" ht="36.75" customHeight="1">
      <c r="A4" s="125"/>
      <c r="B4" s="759" t="s">
        <v>706</v>
      </c>
      <c r="C4" s="760"/>
      <c r="D4" s="760"/>
      <c r="E4" s="760"/>
      <c r="F4" s="761"/>
      <c r="G4" s="125"/>
      <c r="M4"/>
    </row>
    <row r="5" spans="1:13" s="1" customFormat="1" ht="18.75" customHeight="1">
      <c r="A5" s="125"/>
      <c r="B5" s="340"/>
      <c r="C5" s="338"/>
      <c r="D5" s="338"/>
      <c r="E5" s="338"/>
      <c r="F5" s="341"/>
      <c r="G5" s="125"/>
      <c r="M5"/>
    </row>
    <row r="6" spans="1:13" s="1" customFormat="1" ht="15" customHeight="1">
      <c r="A6" s="125"/>
      <c r="B6" s="757" t="e" vm="1">
        <v>#VALUE!</v>
      </c>
      <c r="C6" s="723" t="s">
        <v>946</v>
      </c>
      <c r="D6" s="90"/>
      <c r="E6" s="147"/>
      <c r="F6" s="758" t="e" vm="2">
        <v>#VALUE!</v>
      </c>
      <c r="G6" s="125"/>
      <c r="M6"/>
    </row>
    <row r="7" spans="1:13" s="1" customFormat="1" ht="15" customHeight="1">
      <c r="A7" s="125"/>
      <c r="B7" s="757"/>
      <c r="C7" s="359" t="s">
        <v>707</v>
      </c>
      <c r="D7" s="66"/>
      <c r="E7" s="147"/>
      <c r="F7" s="758"/>
      <c r="G7" s="125"/>
    </row>
    <row r="8" spans="1:13" s="1" customFormat="1" ht="15" customHeight="1">
      <c r="A8" s="125"/>
      <c r="B8" s="757"/>
      <c r="C8" s="360" t="s">
        <v>709</v>
      </c>
      <c r="D8" s="344"/>
      <c r="E8" s="350"/>
      <c r="F8" s="758"/>
      <c r="G8" s="125"/>
    </row>
    <row r="9" spans="1:13" s="1" customFormat="1" ht="16.5" customHeight="1" thickBot="1">
      <c r="A9" s="537"/>
      <c r="B9" s="331"/>
      <c r="C9" s="68"/>
      <c r="D9" s="69"/>
      <c r="E9" s="150"/>
      <c r="F9" s="151"/>
      <c r="G9" s="125"/>
    </row>
    <row r="10" spans="1:13" ht="10.5" customHeight="1">
      <c r="A10" s="2"/>
      <c r="B10" s="539"/>
      <c r="C10" s="2"/>
      <c r="D10" s="2"/>
      <c r="E10" s="2"/>
      <c r="F10" s="2"/>
      <c r="G10" s="2"/>
    </row>
    <row r="11" spans="1:13" ht="17.25">
      <c r="A11" s="2"/>
      <c r="C11" s="539"/>
      <c r="D11" s="2"/>
      <c r="E11" s="416"/>
      <c r="F11" s="416"/>
      <c r="G11" s="2"/>
    </row>
    <row r="12" spans="1:13" ht="17.25">
      <c r="A12" s="2"/>
      <c r="B12" s="538"/>
      <c r="C12" s="539"/>
      <c r="D12" s="2"/>
      <c r="E12" s="416"/>
      <c r="F12" s="416"/>
      <c r="G12" s="2"/>
    </row>
    <row r="13" spans="1:13" ht="17.25">
      <c r="A13" s="2"/>
      <c r="B13" s="538"/>
      <c r="C13" s="539"/>
      <c r="D13" s="2"/>
      <c r="E13" s="416"/>
      <c r="F13" s="416"/>
      <c r="G13" s="2"/>
    </row>
    <row r="14" spans="1:13" ht="17.25">
      <c r="A14" s="2"/>
      <c r="B14" s="538" t="s">
        <v>1</v>
      </c>
      <c r="C14" s="539"/>
      <c r="D14" s="2"/>
      <c r="E14" s="416"/>
      <c r="F14" s="416"/>
      <c r="G14" s="2"/>
    </row>
    <row r="15" spans="1:13" ht="17.25">
      <c r="A15" s="2"/>
      <c r="B15" s="538"/>
      <c r="C15" s="539"/>
      <c r="D15" s="2"/>
      <c r="E15" s="416"/>
      <c r="F15" s="416"/>
      <c r="G15" s="2"/>
    </row>
    <row r="16" spans="1:13" ht="11.85" customHeight="1" thickBot="1">
      <c r="A16" s="2"/>
      <c r="B16" s="2"/>
      <c r="C16" s="540"/>
      <c r="D16" s="2"/>
      <c r="E16" s="541"/>
      <c r="F16" s="542"/>
      <c r="G16" s="2"/>
    </row>
    <row r="17" spans="1:9" ht="52.5" customHeight="1" thickBot="1">
      <c r="A17" s="2"/>
      <c r="B17" s="332" t="s">
        <v>2</v>
      </c>
      <c r="C17" s="361" t="s">
        <v>939</v>
      </c>
      <c r="D17" s="2"/>
      <c r="E17" s="332" t="s">
        <v>3</v>
      </c>
      <c r="F17" s="343" t="s">
        <v>4</v>
      </c>
      <c r="G17" s="2"/>
    </row>
    <row r="18" spans="1:9" ht="24" customHeight="1" thickBot="1">
      <c r="A18" s="2"/>
      <c r="B18" s="598"/>
      <c r="C18" s="599"/>
      <c r="D18" s="2"/>
      <c r="E18" s="414"/>
      <c r="F18" s="600"/>
      <c r="G18" s="2"/>
    </row>
    <row r="19" spans="1:9" ht="52.5" customHeight="1" thickBot="1">
      <c r="A19" s="2"/>
      <c r="B19" s="332" t="s">
        <v>5</v>
      </c>
      <c r="C19" s="361" t="s">
        <v>6</v>
      </c>
      <c r="D19" s="2"/>
      <c r="E19" s="332" t="s">
        <v>7</v>
      </c>
      <c r="F19" s="343" t="s">
        <v>8</v>
      </c>
      <c r="G19" s="2"/>
    </row>
    <row r="20" spans="1:9" ht="24.75" customHeight="1" thickBot="1">
      <c r="A20" s="2"/>
      <c r="B20" s="601"/>
      <c r="C20" s="599"/>
      <c r="D20" s="2"/>
      <c r="E20" s="414"/>
      <c r="F20" s="602"/>
      <c r="G20" s="2"/>
    </row>
    <row r="21" spans="1:9" ht="52.5" customHeight="1" thickBot="1">
      <c r="A21" s="2"/>
      <c r="B21" s="333" t="s">
        <v>874</v>
      </c>
      <c r="C21" s="361" t="s">
        <v>9</v>
      </c>
      <c r="D21" s="2"/>
      <c r="E21" s="342" t="s">
        <v>11</v>
      </c>
      <c r="F21" s="363" t="s">
        <v>12</v>
      </c>
      <c r="G21" s="2"/>
    </row>
    <row r="22" spans="1:9" ht="24.75" customHeight="1" thickBot="1">
      <c r="A22" s="2"/>
      <c r="B22" s="603"/>
      <c r="C22" s="604"/>
      <c r="D22" s="2"/>
      <c r="E22" s="2"/>
      <c r="F22" s="2"/>
      <c r="G22" s="2"/>
    </row>
    <row r="23" spans="1:9" ht="52.5" customHeight="1" thickBot="1">
      <c r="A23" s="2"/>
      <c r="B23" s="333" t="s">
        <v>10</v>
      </c>
      <c r="C23" s="361" t="s">
        <v>882</v>
      </c>
      <c r="D23" s="2"/>
      <c r="E23" s="606"/>
      <c r="F23" s="607"/>
      <c r="G23" s="2"/>
      <c r="I23" t="s">
        <v>13</v>
      </c>
    </row>
    <row r="24" spans="1:9" ht="24" customHeight="1" thickBot="1">
      <c r="A24" s="2"/>
      <c r="B24" s="603"/>
      <c r="C24" s="605"/>
      <c r="D24" s="2"/>
      <c r="E24" s="414"/>
      <c r="F24" s="414"/>
      <c r="G24" s="2"/>
    </row>
    <row r="25" spans="1:9" ht="52.5" customHeight="1" thickBot="1">
      <c r="A25" s="2"/>
      <c r="B25" s="332" t="s">
        <v>14</v>
      </c>
      <c r="C25" s="362" t="s">
        <v>881</v>
      </c>
      <c r="D25" s="2"/>
      <c r="E25" s="357"/>
      <c r="F25" s="2"/>
      <c r="G25" s="2"/>
      <c r="I25" s="152"/>
    </row>
    <row r="26" spans="1:9" ht="52.5" customHeight="1">
      <c r="A26" s="357"/>
      <c r="B26" s="2"/>
      <c r="C26" s="357"/>
      <c r="D26" s="2"/>
      <c r="E26" s="357"/>
      <c r="F26" s="2"/>
      <c r="G26" s="2"/>
      <c r="I26" s="152"/>
    </row>
    <row r="27" spans="1:9" ht="15" customHeight="1">
      <c r="A27" s="2"/>
      <c r="B27" s="2"/>
      <c r="C27" s="356"/>
      <c r="D27" s="2"/>
      <c r="E27" s="357"/>
      <c r="F27" s="2"/>
      <c r="G27" s="2"/>
    </row>
    <row r="28" spans="1:9" ht="28.5">
      <c r="A28" s="2"/>
      <c r="B28" s="339"/>
      <c r="C28" s="339"/>
      <c r="D28" s="339"/>
      <c r="E28" s="339"/>
      <c r="F28" s="339"/>
      <c r="G28" s="2"/>
    </row>
    <row r="29" spans="1:9" ht="15.75">
      <c r="A29" s="2"/>
      <c r="B29" s="762" t="e" vm="1">
        <v>#VALUE!</v>
      </c>
      <c r="C29" s="345"/>
      <c r="D29" s="346"/>
      <c r="E29" s="347"/>
      <c r="F29" s="763" t="e" vm="2">
        <v>#VALUE!</v>
      </c>
      <c r="G29" s="2"/>
    </row>
    <row r="30" spans="1:9" ht="18.75">
      <c r="A30" s="2"/>
      <c r="B30" s="762"/>
      <c r="C30" s="358" t="s">
        <v>708</v>
      </c>
      <c r="D30" s="348"/>
      <c r="E30" s="347"/>
      <c r="F30" s="763"/>
      <c r="G30" s="2"/>
    </row>
    <row r="31" spans="1:9" ht="18.75">
      <c r="A31" s="2"/>
      <c r="B31" s="762"/>
      <c r="C31" s="358" t="s">
        <v>0</v>
      </c>
      <c r="D31" s="349"/>
      <c r="E31" s="350"/>
      <c r="F31" s="763"/>
      <c r="G31" s="2"/>
    </row>
    <row r="32" spans="1:9" ht="18.75">
      <c r="A32" s="2"/>
      <c r="B32" s="351"/>
      <c r="C32" s="352"/>
      <c r="D32" s="349"/>
      <c r="E32" s="353"/>
      <c r="F32" s="354"/>
      <c r="G32" s="2"/>
    </row>
    <row r="33" spans="1:7">
      <c r="A33" s="2"/>
      <c r="B33" s="355"/>
      <c r="C33" s="355"/>
      <c r="D33" s="355"/>
      <c r="E33" s="355"/>
      <c r="F33" s="355"/>
      <c r="G33" s="2"/>
    </row>
    <row r="34" spans="1:7">
      <c r="A34" s="2"/>
      <c r="B34" s="2"/>
      <c r="C34" s="2"/>
      <c r="D34" s="2"/>
      <c r="E34" s="2"/>
      <c r="F34" s="2"/>
      <c r="G34" s="2"/>
    </row>
  </sheetData>
  <mergeCells count="5">
    <mergeCell ref="B6:B8"/>
    <mergeCell ref="F6:F8"/>
    <mergeCell ref="B4:F4"/>
    <mergeCell ref="B29:B31"/>
    <mergeCell ref="F29:F31"/>
  </mergeCells>
  <dataValidations disablePrompts="1" count="2">
    <dataValidation type="decimal" operator="lessThanOrEqual" showErrorMessage="1" errorTitle="BŁĄD" error="WPROWADZONO ZA WYSOKĄ WARTOŚĆ RABATU !" sqref="E6 E29" xr:uid="{7B09B87C-83B7-4779-A435-8D87633F16C9}">
      <formula1>0.55</formula1>
    </dataValidation>
    <dataValidation type="decimal" operator="lessThanOrEqual" showInputMessage="1" showErrorMessage="1" errorTitle="BŁĄD" error="WPROWADZONO ZA WYSOKĄ WARTOŚĆ RABATU !" sqref="E7 E30" xr:uid="{CC906E6B-2ADA-463A-8866-C5B047C1A015}">
      <formula1>0.45</formula1>
    </dataValidation>
  </dataValidations>
  <hyperlinks>
    <hyperlink ref="B19" location="'GANZ | Rozwiązania CCTV'!B86" display=" REJESTRATORY" xr:uid="{2F650712-8066-4B82-9F66-F96C2FE67BCE}"/>
    <hyperlink ref="B21" location="'AI BOX'!A1" display=" AI BOX" xr:uid="{FA8A570C-521F-45E3-8185-41FEDF8DD292}"/>
    <hyperlink ref="B23" location="'GANZ | Rozwiązania CCTV'!B96" display=" KAMERY TERMOWIZYJNE" xr:uid="{9A380636-AC54-422E-BC6F-C07464C50A38}"/>
    <hyperlink ref="E17" location="'CORTROL | oprogramowanie VMS'!A1" display=" VMS GANZ CORTROL" xr:uid="{B1B9CD1E-8E9D-4218-BF7A-A8649C5739FB}"/>
    <hyperlink ref="E19" location="'COMPUTAR | Obiektywy'!A1" display="OBIEKTYWY" xr:uid="{97CCC7CF-6A09-498C-8A86-1A524BFD73DF}"/>
    <hyperlink ref="B25" location="'WARUNKI HANDLOWE'!A3" display=" WARUNKI HANDLOWE" xr:uid="{1B2A4721-A4F8-447F-A891-461C5B568568}"/>
    <hyperlink ref="B17" location="'GANZ | Rozwiązania CCTV'!B9" display="   KAMERY" xr:uid="{D9F67E45-2430-4939-9D9B-34C85442AED9}"/>
    <hyperlink ref="E21" location="'Usługi Techniczne'!A1" display="Usługi Techniczne" xr:uid="{08CDFA54-4388-4407-904B-A8D00363ED54}"/>
    <hyperlink ref="C17" location="'GANZ | Rozwiązania CCTV'!B63" display=" Kamery GANZ (NOWOŚĆ: kamera panoramiczna)" xr:uid="{96C2966D-5B1A-4E66-9FCC-6081F92FE478}"/>
  </hyperlinks>
  <pageMargins left="0.25" right="0.25" top="0.75" bottom="0.75" header="0.3" footer="0.3"/>
  <pageSetup paperSize="9" scale="59" orientation="portrait" verticalDpi="4294967294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114C1-6FCE-4787-B083-7EC75A386696}">
  <sheetPr>
    <tabColor rgb="FF002060"/>
  </sheetPr>
  <dimension ref="A1:IV112"/>
  <sheetViews>
    <sheetView showGridLines="0" zoomScale="90" zoomScaleNormal="90" zoomScaleSheetLayoutView="80" workbookViewId="0">
      <pane ySplit="8" topLeftCell="A9" activePane="bottomLeft" state="frozen"/>
      <selection pane="bottomLeft" activeCell="G10" sqref="G10"/>
    </sheetView>
  </sheetViews>
  <sheetFormatPr defaultColWidth="9.140625" defaultRowHeight="15"/>
  <cols>
    <col min="1" max="1" width="2.7109375" style="73" customWidth="1"/>
    <col min="2" max="2" width="28.7109375" style="73" customWidth="1"/>
    <col min="3" max="3" width="82.42578125" style="73" customWidth="1"/>
    <col min="4" max="4" width="14" style="73" customWidth="1"/>
    <col min="5" max="5" width="17.5703125" style="73" bestFit="1" customWidth="1"/>
    <col min="6" max="6" width="14.28515625" style="201" customWidth="1"/>
    <col min="7" max="7" width="10.28515625" style="322" customWidth="1"/>
    <col min="8" max="16384" width="9.140625" style="101"/>
  </cols>
  <sheetData>
    <row r="1" spans="1:7" s="1" customFormat="1" ht="15.75" thickBot="1">
      <c r="B1" s="40"/>
      <c r="D1" s="41"/>
      <c r="F1" s="200"/>
      <c r="G1" s="321"/>
    </row>
    <row r="2" spans="1:7" s="1" customFormat="1" ht="23.45" customHeight="1">
      <c r="B2" s="70"/>
      <c r="C2" s="136"/>
      <c r="D2" s="64"/>
      <c r="E2" s="148"/>
      <c r="F2" s="425"/>
      <c r="G2" s="321"/>
    </row>
    <row r="3" spans="1:7" s="1" customFormat="1" ht="15" customHeight="1">
      <c r="B3" s="767" t="e" vm="3">
        <v>#VALUE!</v>
      </c>
      <c r="C3" s="766" t="s">
        <v>706</v>
      </c>
      <c r="D3" s="768" t="e" vm="4">
        <v>#VALUE!</v>
      </c>
      <c r="E3" s="768"/>
      <c r="F3" s="427"/>
      <c r="G3" s="321"/>
    </row>
    <row r="4" spans="1:7" s="1" customFormat="1" ht="15" customHeight="1">
      <c r="B4" s="767"/>
      <c r="C4" s="766"/>
      <c r="D4" s="768"/>
      <c r="E4" s="768"/>
      <c r="F4" s="427"/>
      <c r="G4" s="321"/>
    </row>
    <row r="5" spans="1:7" s="1" customFormat="1" ht="15" customHeight="1">
      <c r="B5" s="767"/>
      <c r="C5" s="766"/>
      <c r="D5" s="768"/>
      <c r="E5" s="768"/>
      <c r="F5" s="427"/>
      <c r="G5" s="321"/>
    </row>
    <row r="6" spans="1:7" s="1" customFormat="1" ht="15" customHeight="1" thickBot="1">
      <c r="B6" s="424"/>
      <c r="C6" s="428"/>
      <c r="D6" s="429"/>
      <c r="E6" s="429"/>
      <c r="F6" s="430"/>
      <c r="G6" s="321"/>
    </row>
    <row r="7" spans="1:7" s="1" customFormat="1" ht="22.5" customHeight="1" thickBot="1">
      <c r="A7" s="26"/>
      <c r="B7" s="72"/>
      <c r="C7" s="68"/>
      <c r="D7" s="462" t="s">
        <v>15</v>
      </c>
      <c r="E7" s="520">
        <v>0</v>
      </c>
      <c r="F7" s="426"/>
      <c r="G7" s="321"/>
    </row>
    <row r="8" spans="1:7" ht="16.5" thickBot="1">
      <c r="A8" s="102"/>
      <c r="B8" s="422" t="s">
        <v>16</v>
      </c>
      <c r="C8" s="421" t="s">
        <v>17</v>
      </c>
      <c r="D8" s="420" t="s">
        <v>806</v>
      </c>
      <c r="E8" s="421" t="s">
        <v>807</v>
      </c>
      <c r="F8" s="423" t="s">
        <v>18</v>
      </c>
    </row>
    <row r="9" spans="1:7" ht="13.9" customHeight="1" thickBot="1">
      <c r="A9" s="103"/>
      <c r="B9" s="103"/>
      <c r="C9" s="104"/>
      <c r="D9" s="105"/>
      <c r="E9" s="105"/>
    </row>
    <row r="10" spans="1:7" ht="24" thickBot="1">
      <c r="A10" s="25"/>
      <c r="B10" s="769" t="s">
        <v>226</v>
      </c>
      <c r="C10" s="770"/>
      <c r="D10" s="770"/>
      <c r="E10" s="770"/>
      <c r="F10" s="771"/>
    </row>
    <row r="11" spans="1:7" ht="8.25" customHeight="1" thickBot="1">
      <c r="A11" s="25"/>
      <c r="B11" s="25"/>
      <c r="C11" s="25"/>
      <c r="D11" s="25"/>
      <c r="E11" s="25"/>
      <c r="F11" s="25"/>
    </row>
    <row r="12" spans="1:7" ht="24">
      <c r="A12" s="25"/>
      <c r="B12" s="245" t="s">
        <v>227</v>
      </c>
      <c r="C12" s="213" t="s">
        <v>895</v>
      </c>
      <c r="D12" s="246">
        <v>16900</v>
      </c>
      <c r="E12" s="247">
        <f>D12-(D12*E$7)</f>
        <v>16900</v>
      </c>
      <c r="F12" s="297" t="s">
        <v>57</v>
      </c>
    </row>
    <row r="13" spans="1:7" ht="36">
      <c r="A13" s="25"/>
      <c r="B13" s="219" t="s">
        <v>228</v>
      </c>
      <c r="C13" s="212" t="s">
        <v>896</v>
      </c>
      <c r="D13" s="220">
        <v>19900</v>
      </c>
      <c r="E13" s="106">
        <f>D13-(D13*E$7)</f>
        <v>19900</v>
      </c>
      <c r="F13" s="298" t="s">
        <v>57</v>
      </c>
    </row>
    <row r="14" spans="1:7" ht="36">
      <c r="A14" s="25"/>
      <c r="B14" s="219" t="s">
        <v>229</v>
      </c>
      <c r="C14" s="212" t="s">
        <v>897</v>
      </c>
      <c r="D14" s="220">
        <v>28900</v>
      </c>
      <c r="E14" s="106">
        <f>D14-(D14*E$7)</f>
        <v>28900</v>
      </c>
      <c r="F14" s="298" t="s">
        <v>57</v>
      </c>
    </row>
    <row r="15" spans="1:7" ht="36">
      <c r="A15" s="25"/>
      <c r="B15" s="219" t="s">
        <v>230</v>
      </c>
      <c r="C15" s="212" t="s">
        <v>898</v>
      </c>
      <c r="D15" s="220">
        <v>32900</v>
      </c>
      <c r="E15" s="106">
        <f>D15-(D15*E$7)</f>
        <v>32900</v>
      </c>
      <c r="F15" s="298" t="s">
        <v>57</v>
      </c>
    </row>
    <row r="16" spans="1:7" ht="36">
      <c r="A16" s="25"/>
      <c r="B16" s="219" t="s">
        <v>231</v>
      </c>
      <c r="C16" s="212" t="s">
        <v>899</v>
      </c>
      <c r="D16" s="220">
        <v>37900</v>
      </c>
      <c r="E16" s="106">
        <f>D16-(D16*E$7)</f>
        <v>37900</v>
      </c>
      <c r="F16" s="298" t="s">
        <v>57</v>
      </c>
    </row>
    <row r="17" spans="1:7" ht="45">
      <c r="A17" s="28"/>
      <c r="B17" s="153" t="s">
        <v>232</v>
      </c>
      <c r="C17" s="154" t="s">
        <v>900</v>
      </c>
      <c r="D17" s="165" t="s">
        <v>233</v>
      </c>
      <c r="E17" s="165" t="s">
        <v>233</v>
      </c>
      <c r="F17" s="298" t="s">
        <v>57</v>
      </c>
    </row>
    <row r="18" spans="1:7" ht="45.75" thickBot="1">
      <c r="A18" s="107"/>
      <c r="B18" s="155" t="s">
        <v>234</v>
      </c>
      <c r="C18" s="156" t="s">
        <v>901</v>
      </c>
      <c r="D18" s="166" t="s">
        <v>235</v>
      </c>
      <c r="E18" s="166" t="s">
        <v>235</v>
      </c>
      <c r="F18" s="299" t="s">
        <v>57</v>
      </c>
    </row>
    <row r="19" spans="1:7" ht="18.75" customHeight="1">
      <c r="A19" s="24"/>
      <c r="B19" s="458" t="s">
        <v>236</v>
      </c>
      <c r="C19" s="431"/>
      <c r="D19" s="432"/>
      <c r="E19" s="433"/>
      <c r="F19" s="434"/>
    </row>
    <row r="20" spans="1:7" ht="20.25" customHeight="1" thickBot="1">
      <c r="A20" s="24"/>
      <c r="B20" s="459" t="s">
        <v>237</v>
      </c>
      <c r="C20" s="435"/>
      <c r="D20" s="436"/>
      <c r="E20" s="437"/>
      <c r="F20" s="438"/>
    </row>
    <row r="21" spans="1:7" ht="17.25" customHeight="1" thickBot="1">
      <c r="A21" s="24"/>
      <c r="B21" s="110"/>
      <c r="C21" s="110"/>
      <c r="D21" s="112"/>
      <c r="E21" s="111"/>
      <c r="F21" s="300"/>
    </row>
    <row r="22" spans="1:7" ht="22.5" customHeight="1" thickBot="1">
      <c r="A22" s="29"/>
      <c r="B22" s="439" t="s">
        <v>238</v>
      </c>
      <c r="C22" s="440"/>
      <c r="D22" s="441"/>
      <c r="E22" s="441"/>
      <c r="F22" s="442"/>
    </row>
    <row r="23" spans="1:7" ht="24.75" thickBot="1">
      <c r="A23" s="28"/>
      <c r="B23" s="218" t="s">
        <v>239</v>
      </c>
      <c r="C23" s="221" t="s">
        <v>240</v>
      </c>
      <c r="D23" s="222" t="s">
        <v>206</v>
      </c>
      <c r="E23" s="222" t="str">
        <f>D23</f>
        <v xml:space="preserve">na zapytanie </v>
      </c>
      <c r="F23" s="301" t="s">
        <v>57</v>
      </c>
    </row>
    <row r="24" spans="1:7" ht="15.75" thickBot="1">
      <c r="A24" s="24"/>
      <c r="B24" s="109"/>
      <c r="C24" s="110"/>
      <c r="D24" s="112"/>
      <c r="E24" s="112"/>
      <c r="F24" s="300"/>
    </row>
    <row r="25" spans="1:7" ht="22.5" customHeight="1" thickBot="1">
      <c r="A25" s="29"/>
      <c r="B25" s="443" t="s">
        <v>241</v>
      </c>
      <c r="C25" s="440"/>
      <c r="D25" s="441"/>
      <c r="E25" s="441"/>
      <c r="F25" s="442"/>
    </row>
    <row r="26" spans="1:7" ht="24.75" thickBot="1">
      <c r="A26" s="28"/>
      <c r="B26" s="218" t="s">
        <v>241</v>
      </c>
      <c r="C26" s="221" t="s">
        <v>242</v>
      </c>
      <c r="D26" s="222" t="s">
        <v>206</v>
      </c>
      <c r="E26" s="222" t="str">
        <f>D26</f>
        <v xml:space="preserve">na zapytanie </v>
      </c>
      <c r="F26" s="301" t="s">
        <v>57</v>
      </c>
    </row>
    <row r="27" spans="1:7" ht="15.75" thickBot="1">
      <c r="A27" s="24"/>
      <c r="B27" s="110"/>
      <c r="C27" s="110"/>
      <c r="D27" s="112"/>
      <c r="E27" s="112"/>
      <c r="F27" s="300"/>
    </row>
    <row r="28" spans="1:7" ht="24.75" customHeight="1" thickBot="1">
      <c r="A28" s="25"/>
      <c r="B28" s="444" t="s">
        <v>243</v>
      </c>
      <c r="C28" s="445"/>
      <c r="D28" s="446"/>
      <c r="E28" s="446"/>
      <c r="F28" s="442"/>
    </row>
    <row r="29" spans="1:7" ht="36">
      <c r="A29" s="107"/>
      <c r="B29" s="80" t="s">
        <v>819</v>
      </c>
      <c r="C29" s="207" t="s">
        <v>821</v>
      </c>
      <c r="D29" s="247">
        <v>15500</v>
      </c>
      <c r="E29" s="247">
        <f>D29-(D29*E$7)</f>
        <v>15500</v>
      </c>
      <c r="F29" s="297" t="s">
        <v>57</v>
      </c>
      <c r="G29" s="568"/>
    </row>
    <row r="30" spans="1:7" ht="36.75" thickBot="1">
      <c r="A30" s="107"/>
      <c r="B30" s="84" t="s">
        <v>820</v>
      </c>
      <c r="C30" s="610" t="s">
        <v>822</v>
      </c>
      <c r="D30" s="108">
        <v>20000</v>
      </c>
      <c r="E30" s="108">
        <f>D30-(D30*E$7)</f>
        <v>20000</v>
      </c>
      <c r="F30" s="299" t="s">
        <v>57</v>
      </c>
      <c r="G30" s="568"/>
    </row>
    <row r="31" spans="1:7" ht="21" customHeight="1" thickBot="1">
      <c r="A31" s="110"/>
      <c r="B31" s="608" t="s">
        <v>244</v>
      </c>
      <c r="C31" s="435"/>
      <c r="D31" s="436"/>
      <c r="E31" s="437"/>
      <c r="F31" s="609"/>
    </row>
    <row r="32" spans="1:7" ht="15.75" thickBot="1">
      <c r="A32" s="110"/>
      <c r="B32" s="110"/>
      <c r="C32" s="110"/>
      <c r="D32" s="112"/>
      <c r="E32" s="111"/>
      <c r="F32" s="300"/>
    </row>
    <row r="33" spans="1:7" ht="21.75" customHeight="1" thickBot="1">
      <c r="A33" s="25"/>
      <c r="B33" s="444" t="s">
        <v>245</v>
      </c>
      <c r="C33" s="445"/>
      <c r="D33" s="446"/>
      <c r="E33" s="446"/>
      <c r="F33" s="447"/>
    </row>
    <row r="34" spans="1:7" ht="24">
      <c r="A34" s="28"/>
      <c r="B34" s="261" t="s">
        <v>246</v>
      </c>
      <c r="C34" s="262" t="s">
        <v>247</v>
      </c>
      <c r="D34" s="247">
        <v>800</v>
      </c>
      <c r="E34" s="247">
        <f>D34</f>
        <v>800</v>
      </c>
      <c r="F34" s="297" t="s">
        <v>57</v>
      </c>
    </row>
    <row r="35" spans="1:7" ht="24">
      <c r="A35" s="28"/>
      <c r="B35" s="263" t="s">
        <v>248</v>
      </c>
      <c r="C35" s="260" t="s">
        <v>249</v>
      </c>
      <c r="D35" s="106">
        <v>900</v>
      </c>
      <c r="E35" s="106">
        <f>D35</f>
        <v>900</v>
      </c>
      <c r="F35" s="298" t="s">
        <v>57</v>
      </c>
    </row>
    <row r="36" spans="1:7" ht="24">
      <c r="A36" s="28"/>
      <c r="B36" s="263" t="s">
        <v>250</v>
      </c>
      <c r="C36" s="260" t="s">
        <v>251</v>
      </c>
      <c r="D36" s="106">
        <v>900</v>
      </c>
      <c r="E36" s="106">
        <f>D36</f>
        <v>900</v>
      </c>
      <c r="F36" s="298" t="s">
        <v>57</v>
      </c>
    </row>
    <row r="37" spans="1:7" ht="24">
      <c r="A37" s="28"/>
      <c r="B37" s="263" t="s">
        <v>252</v>
      </c>
      <c r="C37" s="260" t="s">
        <v>253</v>
      </c>
      <c r="D37" s="106">
        <v>900</v>
      </c>
      <c r="E37" s="106">
        <f>D37</f>
        <v>900</v>
      </c>
      <c r="F37" s="298" t="s">
        <v>57</v>
      </c>
    </row>
    <row r="38" spans="1:7" ht="15.75" thickBot="1">
      <c r="A38" s="107"/>
      <c r="B38" s="113" t="s">
        <v>254</v>
      </c>
      <c r="C38" s="114" t="s">
        <v>255</v>
      </c>
      <c r="D38" s="108">
        <v>100</v>
      </c>
      <c r="E38" s="108">
        <f>D38</f>
        <v>100</v>
      </c>
      <c r="F38" s="299" t="s">
        <v>57</v>
      </c>
    </row>
    <row r="39" spans="1:7" ht="18.75" customHeight="1" thickBot="1">
      <c r="A39" s="110"/>
      <c r="B39" s="457" t="s">
        <v>244</v>
      </c>
      <c r="C39" s="449"/>
      <c r="D39" s="450"/>
      <c r="E39" s="451"/>
      <c r="F39" s="452"/>
    </row>
    <row r="40" spans="1:7" ht="15.75" thickBot="1">
      <c r="A40" s="110"/>
      <c r="B40" s="109"/>
      <c r="C40" s="110"/>
      <c r="D40" s="112"/>
      <c r="E40" s="111"/>
      <c r="F40" s="300"/>
    </row>
    <row r="41" spans="1:7" ht="23.25" customHeight="1" thickBot="1">
      <c r="A41" s="25"/>
      <c r="B41" s="444" t="s">
        <v>723</v>
      </c>
      <c r="C41" s="453"/>
      <c r="D41" s="454"/>
      <c r="E41" s="454"/>
      <c r="F41" s="447"/>
    </row>
    <row r="42" spans="1:7" ht="24.75" thickBot="1">
      <c r="A42" s="25"/>
      <c r="B42" s="248" t="s">
        <v>256</v>
      </c>
      <c r="C42" s="249" t="s">
        <v>257</v>
      </c>
      <c r="D42" s="250" t="s">
        <v>258</v>
      </c>
      <c r="E42" s="250" t="s">
        <v>258</v>
      </c>
      <c r="F42" s="302" t="s">
        <v>57</v>
      </c>
    </row>
    <row r="43" spans="1:7" ht="24.75" customHeight="1" thickBot="1">
      <c r="A43" s="25"/>
      <c r="B43" s="444" t="s">
        <v>883</v>
      </c>
      <c r="C43" s="453"/>
      <c r="D43" s="454"/>
      <c r="E43" s="454"/>
      <c r="F43" s="442"/>
    </row>
    <row r="44" spans="1:7" ht="48" customHeight="1">
      <c r="A44" s="25"/>
      <c r="B44" s="251" t="s">
        <v>259</v>
      </c>
      <c r="C44" s="252" t="s">
        <v>260</v>
      </c>
      <c r="D44" s="171">
        <v>3000</v>
      </c>
      <c r="E44" s="247">
        <f>D44-(D44*E$7)</f>
        <v>3000</v>
      </c>
      <c r="F44" s="297" t="s">
        <v>57</v>
      </c>
    </row>
    <row r="45" spans="1:7" ht="48" customHeight="1">
      <c r="A45" s="25"/>
      <c r="B45" s="74" t="s">
        <v>261</v>
      </c>
      <c r="C45" s="75" t="s">
        <v>262</v>
      </c>
      <c r="D45" s="76">
        <v>5500</v>
      </c>
      <c r="E45" s="106">
        <f>D45-(D45*E$7)</f>
        <v>5500</v>
      </c>
      <c r="F45" s="298" t="s">
        <v>57</v>
      </c>
    </row>
    <row r="46" spans="1:7" ht="48" customHeight="1">
      <c r="A46" s="25"/>
      <c r="B46" s="644" t="s">
        <v>271</v>
      </c>
      <c r="C46" s="75" t="s">
        <v>862</v>
      </c>
      <c r="D46" s="76">
        <v>6800</v>
      </c>
      <c r="E46" s="106">
        <f t="shared" ref="E46:E49" si="0">D46-(D46*E$7)</f>
        <v>6800</v>
      </c>
      <c r="F46" s="298" t="s">
        <v>57</v>
      </c>
      <c r="G46" s="568"/>
    </row>
    <row r="47" spans="1:7" ht="48" customHeight="1">
      <c r="A47" s="25"/>
      <c r="B47" s="644" t="s">
        <v>829</v>
      </c>
      <c r="C47" s="75" t="s">
        <v>861</v>
      </c>
      <c r="D47" s="76">
        <v>14000</v>
      </c>
      <c r="E47" s="106">
        <f t="shared" si="0"/>
        <v>14000</v>
      </c>
      <c r="F47" s="298" t="s">
        <v>57</v>
      </c>
      <c r="G47" s="568" t="e" vm="5">
        <v>#VALUE!</v>
      </c>
    </row>
    <row r="48" spans="1:7" ht="48" customHeight="1">
      <c r="A48" s="25"/>
      <c r="B48" s="644" t="s">
        <v>830</v>
      </c>
      <c r="C48" s="75" t="s">
        <v>860</v>
      </c>
      <c r="D48" s="76">
        <v>21000</v>
      </c>
      <c r="E48" s="106">
        <f t="shared" si="0"/>
        <v>21000</v>
      </c>
      <c r="F48" s="298" t="s">
        <v>57</v>
      </c>
      <c r="G48" s="568" t="e" vm="5">
        <v>#VALUE!</v>
      </c>
    </row>
    <row r="49" spans="1:7" ht="48" customHeight="1" thickBot="1">
      <c r="A49" s="25"/>
      <c r="B49" s="645" t="s">
        <v>831</v>
      </c>
      <c r="C49" s="75" t="s">
        <v>859</v>
      </c>
      <c r="D49" s="636">
        <v>28000</v>
      </c>
      <c r="E49" s="108">
        <f t="shared" si="0"/>
        <v>28000</v>
      </c>
      <c r="F49" s="299" t="s">
        <v>57</v>
      </c>
      <c r="G49" s="568" t="e" vm="5">
        <v>#VALUE!</v>
      </c>
    </row>
    <row r="50" spans="1:7" ht="23.25" customHeight="1" thickBot="1">
      <c r="A50" s="25"/>
      <c r="B50" s="613" t="s">
        <v>724</v>
      </c>
      <c r="C50" s="614"/>
      <c r="D50" s="615"/>
      <c r="E50" s="615"/>
      <c r="F50" s="616"/>
    </row>
    <row r="51" spans="1:7" ht="18.75" customHeight="1">
      <c r="A51" s="28"/>
      <c r="B51" s="251" t="s">
        <v>263</v>
      </c>
      <c r="C51" s="252" t="s">
        <v>264</v>
      </c>
      <c r="D51" s="171">
        <v>760</v>
      </c>
      <c r="E51" s="247">
        <f>D51-(D51*E$7)</f>
        <v>760</v>
      </c>
      <c r="F51" s="297" t="s">
        <v>57</v>
      </c>
    </row>
    <row r="52" spans="1:7" ht="18.75" customHeight="1">
      <c r="A52" s="28"/>
      <c r="B52" s="74" t="s">
        <v>265</v>
      </c>
      <c r="C52" s="75" t="s">
        <v>266</v>
      </c>
      <c r="D52" s="76">
        <v>1400</v>
      </c>
      <c r="E52" s="106">
        <f>D52-(D52*E$7)</f>
        <v>1400</v>
      </c>
      <c r="F52" s="298" t="s">
        <v>57</v>
      </c>
    </row>
    <row r="53" spans="1:7" ht="18.75" customHeight="1">
      <c r="A53" s="28"/>
      <c r="B53" s="74" t="s">
        <v>267</v>
      </c>
      <c r="C53" s="75" t="s">
        <v>268</v>
      </c>
      <c r="D53" s="76">
        <v>1600</v>
      </c>
      <c r="E53" s="106">
        <f>D53-(D53*E$7)</f>
        <v>1600</v>
      </c>
      <c r="F53" s="298" t="s">
        <v>57</v>
      </c>
    </row>
    <row r="54" spans="1:7" ht="18.75" customHeight="1" thickBot="1">
      <c r="A54" s="107"/>
      <c r="B54" s="253" t="s">
        <v>269</v>
      </c>
      <c r="C54" s="254" t="s">
        <v>270</v>
      </c>
      <c r="D54" s="255">
        <v>2800</v>
      </c>
      <c r="E54" s="256">
        <f>D54-(D54*E$7)</f>
        <v>2800</v>
      </c>
      <c r="F54" s="303" t="s">
        <v>57</v>
      </c>
    </row>
    <row r="55" spans="1:7" ht="23.25" customHeight="1" thickBot="1">
      <c r="A55" s="25"/>
      <c r="B55" s="444" t="s">
        <v>725</v>
      </c>
      <c r="C55" s="453"/>
      <c r="D55" s="454"/>
      <c r="E55" s="454"/>
      <c r="F55" s="456"/>
    </row>
    <row r="56" spans="1:7" ht="43.5" customHeight="1" thickBot="1">
      <c r="A56" s="107"/>
      <c r="B56" s="258" t="s">
        <v>272</v>
      </c>
      <c r="C56" s="259" t="s">
        <v>273</v>
      </c>
      <c r="D56" s="250">
        <v>320</v>
      </c>
      <c r="E56" s="257">
        <f>D56-(D56*E$7)</f>
        <v>320</v>
      </c>
      <c r="F56" s="302" t="s">
        <v>57</v>
      </c>
    </row>
    <row r="57" spans="1:7" ht="24" customHeight="1" thickBot="1">
      <c r="A57" s="25"/>
      <c r="B57" s="444" t="s">
        <v>726</v>
      </c>
      <c r="C57" s="455"/>
      <c r="D57" s="454"/>
      <c r="E57" s="454"/>
      <c r="F57" s="456"/>
    </row>
    <row r="58" spans="1:7" ht="24">
      <c r="A58" s="28"/>
      <c r="B58" s="168" t="s">
        <v>274</v>
      </c>
      <c r="C58" s="169" t="s">
        <v>275</v>
      </c>
      <c r="D58" s="171">
        <v>52</v>
      </c>
      <c r="E58" s="247">
        <f t="shared" ref="E58:E60" si="1">D58-(D58*E$7)</f>
        <v>52</v>
      </c>
      <c r="F58" s="297" t="s">
        <v>57</v>
      </c>
    </row>
    <row r="59" spans="1:7" ht="24">
      <c r="A59" s="28"/>
      <c r="B59" s="170" t="s">
        <v>276</v>
      </c>
      <c r="C59" s="725" t="s">
        <v>277</v>
      </c>
      <c r="D59" s="76">
        <v>73</v>
      </c>
      <c r="E59" s="106">
        <f t="shared" si="1"/>
        <v>73</v>
      </c>
      <c r="F59" s="298" t="s">
        <v>57</v>
      </c>
    </row>
    <row r="60" spans="1:7" ht="24.75" thickBot="1">
      <c r="A60" s="28"/>
      <c r="B60" s="170" t="s">
        <v>278</v>
      </c>
      <c r="C60" s="137" t="s">
        <v>279</v>
      </c>
      <c r="D60" s="76">
        <v>94</v>
      </c>
      <c r="E60" s="106">
        <f t="shared" si="1"/>
        <v>94</v>
      </c>
      <c r="F60" s="298" t="s">
        <v>57</v>
      </c>
    </row>
    <row r="61" spans="1:7" ht="24" customHeight="1" thickBot="1">
      <c r="A61" s="25"/>
      <c r="B61" s="444" t="s">
        <v>884</v>
      </c>
      <c r="C61" s="455"/>
      <c r="D61" s="454"/>
      <c r="E61" s="454"/>
      <c r="F61" s="456"/>
      <c r="G61" s="639"/>
    </row>
    <row r="62" spans="1:7" ht="38.25" customHeight="1">
      <c r="A62" s="28"/>
      <c r="B62" s="617" t="s">
        <v>832</v>
      </c>
      <c r="C62" s="249" t="s">
        <v>854</v>
      </c>
      <c r="D62" s="171">
        <v>9600</v>
      </c>
      <c r="E62" s="247">
        <f t="shared" ref="E62:E64" si="2">D62-(D62*E$7)</f>
        <v>9600</v>
      </c>
      <c r="F62" s="297" t="s">
        <v>57</v>
      </c>
      <c r="G62" s="568" t="e" vm="5">
        <v>#VALUE!</v>
      </c>
    </row>
    <row r="63" spans="1:7" ht="38.25" customHeight="1">
      <c r="A63" s="28"/>
      <c r="B63" s="195" t="s">
        <v>833</v>
      </c>
      <c r="C63" s="638" t="s">
        <v>851</v>
      </c>
      <c r="D63" s="76">
        <v>410</v>
      </c>
      <c r="E63" s="106">
        <f t="shared" si="2"/>
        <v>410</v>
      </c>
      <c r="F63" s="298" t="s">
        <v>57</v>
      </c>
      <c r="G63" s="568" t="e" vm="5">
        <v>#VALUE!</v>
      </c>
    </row>
    <row r="64" spans="1:7" ht="38.25" customHeight="1" thickBot="1">
      <c r="A64" s="28"/>
      <c r="B64" s="195" t="s">
        <v>834</v>
      </c>
      <c r="C64" s="637" t="s">
        <v>847</v>
      </c>
      <c r="D64" s="76">
        <v>130</v>
      </c>
      <c r="E64" s="106">
        <f t="shared" si="2"/>
        <v>130</v>
      </c>
      <c r="F64" s="298" t="s">
        <v>57</v>
      </c>
      <c r="G64" s="568" t="e" vm="5">
        <v>#VALUE!</v>
      </c>
    </row>
    <row r="65" spans="1:7" ht="22.5" customHeight="1" thickBot="1">
      <c r="A65" s="25"/>
      <c r="B65" s="444" t="s">
        <v>727</v>
      </c>
      <c r="C65" s="455"/>
      <c r="D65" s="454"/>
      <c r="E65" s="454"/>
      <c r="F65" s="456"/>
    </row>
    <row r="66" spans="1:7" ht="54.75" customHeight="1">
      <c r="A66" s="25"/>
      <c r="B66" s="251" t="s">
        <v>280</v>
      </c>
      <c r="C66" s="252" t="s">
        <v>281</v>
      </c>
      <c r="D66" s="171">
        <v>33000</v>
      </c>
      <c r="E66" s="247">
        <f>D66-(D66*E$7)</f>
        <v>33000</v>
      </c>
      <c r="F66" s="297" t="s">
        <v>57</v>
      </c>
    </row>
    <row r="67" spans="1:7" ht="54.75" customHeight="1" thickBot="1">
      <c r="A67" s="28"/>
      <c r="B67" s="253" t="s">
        <v>282</v>
      </c>
      <c r="C67" s="254" t="s">
        <v>283</v>
      </c>
      <c r="D67" s="255">
        <v>47000</v>
      </c>
      <c r="E67" s="256">
        <f>D67-(D67*E$7)</f>
        <v>47000</v>
      </c>
      <c r="F67" s="303" t="s">
        <v>57</v>
      </c>
    </row>
    <row r="68" spans="1:7" ht="22.5" customHeight="1" thickBot="1">
      <c r="A68" s="25"/>
      <c r="B68" s="444" t="s">
        <v>728</v>
      </c>
      <c r="C68" s="455"/>
      <c r="D68" s="454"/>
      <c r="E68" s="454"/>
      <c r="F68" s="456"/>
    </row>
    <row r="69" spans="1:7" ht="35.25" customHeight="1" thickBot="1">
      <c r="A69" s="28"/>
      <c r="B69" s="258" t="s">
        <v>284</v>
      </c>
      <c r="C69" s="265" t="s">
        <v>285</v>
      </c>
      <c r="D69" s="250">
        <v>530</v>
      </c>
      <c r="E69" s="257">
        <f>D69-(D69*E$7)</f>
        <v>530</v>
      </c>
      <c r="F69" s="302" t="s">
        <v>57</v>
      </c>
    </row>
    <row r="70" spans="1:7" ht="25.5" customHeight="1" thickBot="1">
      <c r="A70" s="25"/>
      <c r="B70" s="444" t="s">
        <v>729</v>
      </c>
      <c r="C70" s="455"/>
      <c r="D70" s="454"/>
      <c r="E70" s="454"/>
      <c r="F70" s="456"/>
    </row>
    <row r="71" spans="1:7" ht="35.25" customHeight="1">
      <c r="A71" s="107"/>
      <c r="B71" s="168" t="s">
        <v>286</v>
      </c>
      <c r="C71" s="169" t="s">
        <v>287</v>
      </c>
      <c r="D71" s="174">
        <v>145</v>
      </c>
      <c r="E71" s="247">
        <f t="shared" ref="E71:E73" si="3">D71-(D71*E$7)</f>
        <v>145</v>
      </c>
      <c r="F71" s="297" t="s">
        <v>57</v>
      </c>
    </row>
    <row r="72" spans="1:7" ht="35.25" customHeight="1">
      <c r="A72" s="107"/>
      <c r="B72" s="170" t="s">
        <v>288</v>
      </c>
      <c r="C72" s="137" t="s">
        <v>289</v>
      </c>
      <c r="D72" s="175">
        <v>255</v>
      </c>
      <c r="E72" s="106">
        <f t="shared" si="3"/>
        <v>255</v>
      </c>
      <c r="F72" s="298" t="s">
        <v>57</v>
      </c>
    </row>
    <row r="73" spans="1:7" ht="35.25" customHeight="1" thickBot="1">
      <c r="A73" s="107"/>
      <c r="B73" s="170" t="s">
        <v>290</v>
      </c>
      <c r="C73" s="137" t="s">
        <v>291</v>
      </c>
      <c r="D73" s="175">
        <v>350</v>
      </c>
      <c r="E73" s="106">
        <f t="shared" si="3"/>
        <v>350</v>
      </c>
      <c r="F73" s="298" t="s">
        <v>57</v>
      </c>
    </row>
    <row r="74" spans="1:7" ht="25.5" customHeight="1" thickBot="1">
      <c r="A74" s="25"/>
      <c r="B74" s="444" t="s">
        <v>880</v>
      </c>
      <c r="C74" s="455"/>
      <c r="D74" s="454"/>
      <c r="E74" s="454"/>
      <c r="F74" s="456"/>
      <c r="G74" s="639"/>
    </row>
    <row r="75" spans="1:7" ht="35.25" customHeight="1">
      <c r="A75" s="107"/>
      <c r="B75" s="640" t="s">
        <v>835</v>
      </c>
      <c r="C75" s="252" t="s">
        <v>852</v>
      </c>
      <c r="D75" s="174">
        <v>46000</v>
      </c>
      <c r="E75" s="247">
        <f t="shared" ref="E75:E78" si="4">D75-(D75*E$7)</f>
        <v>46000</v>
      </c>
      <c r="F75" s="297" t="s">
        <v>57</v>
      </c>
      <c r="G75" s="568" t="e" vm="6">
        <v>#VALUE!</v>
      </c>
    </row>
    <row r="76" spans="1:7" ht="35.25" customHeight="1">
      <c r="A76" s="107"/>
      <c r="B76" s="617" t="s">
        <v>836</v>
      </c>
      <c r="C76" s="75" t="s">
        <v>853</v>
      </c>
      <c r="D76" s="175">
        <v>76000</v>
      </c>
      <c r="E76" s="106">
        <f t="shared" si="4"/>
        <v>76000</v>
      </c>
      <c r="F76" s="298" t="s">
        <v>57</v>
      </c>
      <c r="G76" s="568" t="e" vm="6">
        <v>#VALUE!</v>
      </c>
    </row>
    <row r="77" spans="1:7" ht="35.25" customHeight="1">
      <c r="A77" s="107"/>
      <c r="B77" s="617" t="s">
        <v>837</v>
      </c>
      <c r="C77" s="172" t="s">
        <v>850</v>
      </c>
      <c r="D77" s="175">
        <v>760</v>
      </c>
      <c r="E77" s="106">
        <f t="shared" si="4"/>
        <v>760</v>
      </c>
      <c r="F77" s="298" t="s">
        <v>57</v>
      </c>
      <c r="G77" s="568" t="e" vm="6">
        <v>#VALUE!</v>
      </c>
    </row>
    <row r="78" spans="1:7" ht="35.25" customHeight="1" thickBot="1">
      <c r="A78" s="107"/>
      <c r="B78" s="641" t="s">
        <v>838</v>
      </c>
      <c r="C78" s="643" t="s">
        <v>848</v>
      </c>
      <c r="D78" s="618">
        <v>360</v>
      </c>
      <c r="E78" s="108">
        <f t="shared" si="4"/>
        <v>360</v>
      </c>
      <c r="F78" s="299" t="s">
        <v>57</v>
      </c>
      <c r="G78" s="568" t="e" vm="7">
        <v>#VALUE!</v>
      </c>
    </row>
    <row r="79" spans="1:7" ht="27.75" customHeight="1" thickBot="1">
      <c r="A79" s="25"/>
      <c r="B79" s="613" t="s">
        <v>730</v>
      </c>
      <c r="C79" s="614"/>
      <c r="D79" s="615"/>
      <c r="E79" s="615"/>
      <c r="F79" s="616"/>
    </row>
    <row r="80" spans="1:7" ht="30" customHeight="1">
      <c r="A80" s="25"/>
      <c r="B80" s="168" t="s">
        <v>292</v>
      </c>
      <c r="C80" s="173" t="s">
        <v>293</v>
      </c>
      <c r="D80" s="171">
        <v>280</v>
      </c>
      <c r="E80" s="247">
        <f>D80-(D80*E$7)</f>
        <v>280</v>
      </c>
      <c r="F80" s="297" t="s">
        <v>57</v>
      </c>
    </row>
    <row r="81" spans="1:7" ht="27" customHeight="1" thickBot="1">
      <c r="A81" s="24"/>
      <c r="B81" s="264" t="s">
        <v>294</v>
      </c>
      <c r="C81" s="460" t="s">
        <v>295</v>
      </c>
      <c r="D81" s="255">
        <v>4300</v>
      </c>
      <c r="E81" s="267">
        <f>D81-(D81*E$7)</f>
        <v>4300</v>
      </c>
      <c r="F81" s="303" t="s">
        <v>57</v>
      </c>
    </row>
    <row r="82" spans="1:7" ht="29.25" customHeight="1" thickBot="1">
      <c r="A82" s="25"/>
      <c r="B82" s="444" t="s">
        <v>296</v>
      </c>
      <c r="C82" s="455"/>
      <c r="D82" s="454"/>
      <c r="E82" s="454"/>
      <c r="F82" s="456"/>
    </row>
    <row r="83" spans="1:7" ht="16.5" customHeight="1" thickBot="1">
      <c r="A83" s="25"/>
      <c r="B83" s="774" t="s">
        <v>840</v>
      </c>
      <c r="C83" s="775"/>
      <c r="D83" s="775"/>
      <c r="E83" s="775"/>
      <c r="F83" s="776"/>
    </row>
    <row r="84" spans="1:7" ht="60">
      <c r="A84" s="24"/>
      <c r="B84" s="202" t="s">
        <v>297</v>
      </c>
      <c r="C84" s="210" t="s">
        <v>298</v>
      </c>
      <c r="D84" s="174">
        <v>890</v>
      </c>
      <c r="E84" s="268">
        <f t="shared" ref="E84:E93" si="5">D84-(D84*E$7)</f>
        <v>890</v>
      </c>
      <c r="F84" s="297" t="s">
        <v>57</v>
      </c>
    </row>
    <row r="85" spans="1:7" ht="36.75" thickBot="1">
      <c r="A85" s="24"/>
      <c r="B85" s="726" t="s">
        <v>839</v>
      </c>
      <c r="C85" s="727" t="s">
        <v>863</v>
      </c>
      <c r="D85" s="206">
        <v>400</v>
      </c>
      <c r="E85" s="267">
        <f t="shared" si="5"/>
        <v>400</v>
      </c>
      <c r="F85" s="303" t="s">
        <v>57</v>
      </c>
      <c r="G85" s="568" t="e" vm="8">
        <v>#VALUE!</v>
      </c>
    </row>
    <row r="86" spans="1:7" ht="16.5" customHeight="1" thickBot="1">
      <c r="A86" s="24"/>
      <c r="B86" s="777" t="s">
        <v>841</v>
      </c>
      <c r="C86" s="778"/>
      <c r="D86" s="778"/>
      <c r="E86" s="778"/>
      <c r="F86" s="779"/>
    </row>
    <row r="87" spans="1:7" ht="84">
      <c r="A87" s="24"/>
      <c r="B87" s="728" t="s">
        <v>299</v>
      </c>
      <c r="C87" s="729" t="s">
        <v>858</v>
      </c>
      <c r="D87" s="730">
        <v>6100</v>
      </c>
      <c r="E87" s="731">
        <f t="shared" si="5"/>
        <v>6100</v>
      </c>
      <c r="F87" s="732" t="s">
        <v>57</v>
      </c>
      <c r="G87" s="323"/>
    </row>
    <row r="88" spans="1:7" ht="96">
      <c r="A88" s="24"/>
      <c r="B88" s="203" t="s">
        <v>300</v>
      </c>
      <c r="C88" s="204" t="s">
        <v>857</v>
      </c>
      <c r="D88" s="175">
        <v>12500</v>
      </c>
      <c r="E88" s="266">
        <f t="shared" si="5"/>
        <v>12500</v>
      </c>
      <c r="F88" s="298" t="s">
        <v>57</v>
      </c>
      <c r="G88" s="323"/>
    </row>
    <row r="89" spans="1:7" ht="84">
      <c r="A89" s="24"/>
      <c r="B89" s="203" t="s">
        <v>301</v>
      </c>
      <c r="C89" s="204" t="s">
        <v>856</v>
      </c>
      <c r="D89" s="175">
        <v>19000</v>
      </c>
      <c r="E89" s="266">
        <f t="shared" si="5"/>
        <v>19000</v>
      </c>
      <c r="F89" s="298" t="s">
        <v>57</v>
      </c>
      <c r="G89" s="323"/>
    </row>
    <row r="90" spans="1:7" ht="72">
      <c r="A90" s="24"/>
      <c r="B90" s="203" t="s">
        <v>302</v>
      </c>
      <c r="C90" s="204" t="s">
        <v>855</v>
      </c>
      <c r="D90" s="175">
        <v>7800</v>
      </c>
      <c r="E90" s="266">
        <f t="shared" si="5"/>
        <v>7800</v>
      </c>
      <c r="F90" s="298" t="s">
        <v>57</v>
      </c>
      <c r="G90" s="323"/>
    </row>
    <row r="91" spans="1:7" ht="35.25" customHeight="1">
      <c r="A91" s="24"/>
      <c r="B91" s="203" t="s">
        <v>842</v>
      </c>
      <c r="C91" s="204" t="s">
        <v>866</v>
      </c>
      <c r="D91" s="619">
        <v>0.1</v>
      </c>
      <c r="E91" s="620">
        <f t="shared" si="5"/>
        <v>0.1</v>
      </c>
      <c r="F91" s="298" t="s">
        <v>57</v>
      </c>
      <c r="G91" s="568" t="e" vm="8">
        <v>#VALUE!</v>
      </c>
    </row>
    <row r="92" spans="1:7" ht="35.25" customHeight="1">
      <c r="A92" s="24"/>
      <c r="B92" s="203" t="s">
        <v>843</v>
      </c>
      <c r="C92" s="204" t="s">
        <v>864</v>
      </c>
      <c r="D92" s="619">
        <v>0.16</v>
      </c>
      <c r="E92" s="620">
        <f t="shared" si="5"/>
        <v>0.16</v>
      </c>
      <c r="F92" s="298" t="s">
        <v>57</v>
      </c>
      <c r="G92" s="568" t="e" vm="8">
        <v>#VALUE!</v>
      </c>
    </row>
    <row r="93" spans="1:7" ht="35.25" customHeight="1" thickBot="1">
      <c r="A93" s="24"/>
      <c r="B93" s="621" t="s">
        <v>844</v>
      </c>
      <c r="C93" s="646" t="s">
        <v>865</v>
      </c>
      <c r="D93" s="622">
        <v>0.2</v>
      </c>
      <c r="E93" s="623">
        <f t="shared" si="5"/>
        <v>0.2</v>
      </c>
      <c r="F93" s="299" t="s">
        <v>57</v>
      </c>
      <c r="G93" s="568" t="e" vm="8">
        <v>#VALUE!</v>
      </c>
    </row>
    <row r="94" spans="1:7" ht="22.5" customHeight="1" thickBot="1">
      <c r="A94" s="25"/>
      <c r="B94" s="613" t="s">
        <v>303</v>
      </c>
      <c r="C94" s="614"/>
      <c r="D94" s="615"/>
      <c r="E94" s="615"/>
      <c r="F94" s="616"/>
    </row>
    <row r="95" spans="1:7" ht="63.75" customHeight="1">
      <c r="A95" s="24"/>
      <c r="B95" s="270" t="s">
        <v>304</v>
      </c>
      <c r="C95" s="461" t="s">
        <v>731</v>
      </c>
      <c r="D95" s="174">
        <v>2600</v>
      </c>
      <c r="E95" s="268">
        <f>D95-(D95*E$7)</f>
        <v>2600</v>
      </c>
      <c r="F95" s="297" t="s">
        <v>57</v>
      </c>
    </row>
    <row r="96" spans="1:7" ht="72.75" thickBot="1">
      <c r="A96" s="24"/>
      <c r="B96" s="205" t="s">
        <v>305</v>
      </c>
      <c r="C96" s="269" t="s">
        <v>732</v>
      </c>
      <c r="D96" s="206">
        <v>4400</v>
      </c>
      <c r="E96" s="267">
        <f>D96-(D96*E$7)</f>
        <v>4400</v>
      </c>
      <c r="F96" s="303" t="s">
        <v>57</v>
      </c>
    </row>
    <row r="97" spans="1:256" ht="21.75" customHeight="1" thickBot="1">
      <c r="A97" s="25"/>
      <c r="B97" s="444" t="s">
        <v>306</v>
      </c>
      <c r="C97" s="455"/>
      <c r="D97" s="454"/>
      <c r="E97" s="454"/>
      <c r="F97" s="456"/>
      <c r="G97" s="32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64"/>
      <c r="AR97" s="164"/>
      <c r="AS97" s="164"/>
      <c r="AT97" s="164"/>
      <c r="AU97" s="164"/>
      <c r="AV97" s="164"/>
      <c r="AW97" s="164"/>
      <c r="AX97" s="164"/>
      <c r="AY97" s="164"/>
      <c r="AZ97" s="164"/>
      <c r="BA97" s="164"/>
      <c r="BB97" s="164"/>
      <c r="BC97" s="164"/>
      <c r="BD97" s="164"/>
      <c r="BE97" s="164"/>
      <c r="BF97" s="164"/>
      <c r="BG97" s="164"/>
      <c r="BH97" s="164"/>
      <c r="BI97" s="164"/>
      <c r="BJ97" s="164"/>
      <c r="BK97" s="164"/>
      <c r="BL97" s="164"/>
      <c r="BM97" s="164"/>
      <c r="BN97" s="164"/>
      <c r="BO97" s="164"/>
      <c r="BP97" s="164"/>
      <c r="BQ97" s="164"/>
      <c r="BR97" s="164"/>
      <c r="BS97" s="164"/>
      <c r="BT97" s="164"/>
      <c r="BU97" s="164"/>
      <c r="BV97" s="164"/>
      <c r="BW97" s="164"/>
      <c r="BX97" s="164"/>
      <c r="BY97" s="164"/>
      <c r="BZ97" s="164"/>
      <c r="CA97" s="164"/>
      <c r="CB97" s="164"/>
      <c r="CC97" s="164"/>
      <c r="CD97" s="164"/>
      <c r="CE97" s="164"/>
      <c r="CF97" s="164"/>
      <c r="CG97" s="164"/>
      <c r="CH97" s="164"/>
      <c r="CI97" s="164"/>
      <c r="CJ97" s="164"/>
      <c r="CK97" s="164"/>
      <c r="CL97" s="164"/>
      <c r="CM97" s="164"/>
      <c r="CN97" s="164"/>
      <c r="CO97" s="164"/>
      <c r="CP97" s="164"/>
      <c r="CQ97" s="164"/>
      <c r="CR97" s="164"/>
      <c r="CS97" s="164"/>
      <c r="CT97" s="164"/>
      <c r="CU97" s="164"/>
      <c r="CV97" s="164"/>
      <c r="CW97" s="164"/>
      <c r="CX97" s="164"/>
      <c r="CY97" s="164"/>
      <c r="CZ97" s="164"/>
      <c r="DA97" s="164"/>
      <c r="DB97" s="164"/>
      <c r="DC97" s="164"/>
      <c r="DD97" s="164"/>
      <c r="DE97" s="164"/>
      <c r="DF97" s="164"/>
      <c r="DG97" s="164"/>
      <c r="DH97" s="164"/>
      <c r="DI97" s="164"/>
      <c r="DJ97" s="164"/>
      <c r="DK97" s="164"/>
      <c r="DL97" s="164"/>
      <c r="DM97" s="164"/>
      <c r="DN97" s="164"/>
      <c r="DO97" s="164"/>
      <c r="DP97" s="164"/>
      <c r="DQ97" s="164"/>
      <c r="DR97" s="164"/>
      <c r="DS97" s="164"/>
      <c r="DT97" s="164"/>
      <c r="DU97" s="164"/>
      <c r="DV97" s="164"/>
      <c r="DW97" s="164"/>
      <c r="DX97" s="164"/>
      <c r="DY97" s="164"/>
      <c r="DZ97" s="164"/>
      <c r="EA97" s="164"/>
      <c r="EB97" s="164"/>
      <c r="EC97" s="164"/>
      <c r="ED97" s="164"/>
      <c r="EE97" s="164"/>
      <c r="EF97" s="164"/>
      <c r="EG97" s="164"/>
      <c r="EH97" s="164"/>
      <c r="EI97" s="164"/>
      <c r="EJ97" s="164"/>
      <c r="EK97" s="164"/>
      <c r="EL97" s="164"/>
      <c r="EM97" s="164"/>
      <c r="EN97" s="164"/>
      <c r="EO97" s="164"/>
      <c r="EP97" s="164"/>
      <c r="EQ97" s="164"/>
      <c r="ER97" s="164"/>
      <c r="ES97" s="164"/>
      <c r="ET97" s="164"/>
      <c r="EU97" s="164"/>
      <c r="EV97" s="164"/>
      <c r="EW97" s="164"/>
      <c r="EX97" s="164"/>
      <c r="EY97" s="164"/>
      <c r="EZ97" s="164"/>
      <c r="FA97" s="164"/>
      <c r="FB97" s="164"/>
      <c r="FC97" s="164"/>
      <c r="FD97" s="164"/>
      <c r="FE97" s="164"/>
      <c r="FF97" s="164"/>
      <c r="FG97" s="164"/>
      <c r="FH97" s="164"/>
      <c r="FI97" s="164"/>
      <c r="FJ97" s="164"/>
      <c r="FK97" s="164"/>
      <c r="FL97" s="164"/>
      <c r="FM97" s="164"/>
      <c r="FN97" s="164"/>
      <c r="FO97" s="164"/>
      <c r="FP97" s="164"/>
      <c r="FQ97" s="164"/>
      <c r="FR97" s="164"/>
      <c r="FS97" s="164"/>
      <c r="FT97" s="164"/>
      <c r="FU97" s="164"/>
      <c r="FV97" s="164"/>
      <c r="FW97" s="164"/>
      <c r="FX97" s="164"/>
      <c r="FY97" s="164"/>
      <c r="FZ97" s="164"/>
      <c r="GA97" s="164"/>
      <c r="GB97" s="164"/>
      <c r="GC97" s="164"/>
      <c r="GD97" s="164"/>
      <c r="GE97" s="164"/>
      <c r="GF97" s="164"/>
      <c r="GG97" s="164"/>
      <c r="GH97" s="164"/>
      <c r="GI97" s="164"/>
      <c r="GJ97" s="164"/>
      <c r="GK97" s="164"/>
      <c r="GL97" s="164"/>
      <c r="GM97" s="164"/>
      <c r="GN97" s="164"/>
      <c r="GO97" s="164"/>
      <c r="GP97" s="164"/>
      <c r="GQ97" s="164"/>
      <c r="GR97" s="164"/>
      <c r="GS97" s="164"/>
      <c r="GT97" s="164"/>
      <c r="GU97" s="164"/>
      <c r="GV97" s="164"/>
      <c r="GW97" s="164"/>
      <c r="GX97" s="164"/>
      <c r="GY97" s="164"/>
      <c r="GZ97" s="164"/>
      <c r="HA97" s="164"/>
      <c r="HB97" s="164"/>
      <c r="HC97" s="164"/>
      <c r="HD97" s="164"/>
      <c r="HE97" s="164"/>
      <c r="HF97" s="164"/>
      <c r="HG97" s="164"/>
      <c r="HH97" s="164"/>
      <c r="HI97" s="164"/>
      <c r="HJ97" s="164"/>
      <c r="HK97" s="164"/>
      <c r="HL97" s="164"/>
      <c r="HM97" s="164"/>
      <c r="HN97" s="164"/>
      <c r="HO97" s="164"/>
      <c r="HP97" s="164"/>
      <c r="HQ97" s="164"/>
      <c r="HR97" s="164"/>
      <c r="HS97" s="164"/>
      <c r="HT97" s="164"/>
      <c r="HU97" s="164"/>
      <c r="HV97" s="164"/>
      <c r="HW97" s="164"/>
      <c r="HX97" s="164"/>
      <c r="HY97" s="164"/>
      <c r="HZ97" s="164"/>
      <c r="IA97" s="164"/>
      <c r="IB97" s="164"/>
      <c r="IC97" s="164"/>
      <c r="ID97" s="164"/>
      <c r="IE97" s="164"/>
      <c r="IF97" s="164"/>
      <c r="IG97" s="164"/>
      <c r="IH97" s="164"/>
      <c r="II97" s="164"/>
      <c r="IJ97" s="164"/>
      <c r="IK97" s="164"/>
      <c r="IL97" s="164"/>
      <c r="IM97" s="164"/>
      <c r="IN97" s="164"/>
      <c r="IO97" s="164"/>
      <c r="IP97" s="164"/>
      <c r="IQ97" s="164"/>
      <c r="IR97" s="164"/>
      <c r="IS97" s="164"/>
      <c r="IT97" s="164"/>
      <c r="IU97" s="164"/>
      <c r="IV97" s="164"/>
    </row>
    <row r="98" spans="1:256" ht="19.5" customHeight="1">
      <c r="A98" s="28"/>
      <c r="B98" s="271" t="s">
        <v>307</v>
      </c>
      <c r="C98" s="272" t="s">
        <v>308</v>
      </c>
      <c r="D98" s="273">
        <v>10000</v>
      </c>
      <c r="E98" s="167">
        <f>D98</f>
        <v>10000</v>
      </c>
      <c r="F98" s="297" t="s">
        <v>57</v>
      </c>
      <c r="G98" s="32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  <c r="AA98" s="164"/>
      <c r="AB98" s="164"/>
      <c r="AC98" s="164"/>
      <c r="AD98" s="164"/>
      <c r="AE98" s="164"/>
      <c r="AF98" s="164"/>
      <c r="AG98" s="164"/>
      <c r="AH98" s="164"/>
      <c r="AI98" s="164"/>
      <c r="AJ98" s="164"/>
      <c r="AK98" s="164"/>
      <c r="AL98" s="164"/>
      <c r="AM98" s="164"/>
      <c r="AN98" s="164"/>
      <c r="AO98" s="164"/>
      <c r="AP98" s="164"/>
      <c r="AQ98" s="164"/>
      <c r="AR98" s="164"/>
      <c r="AS98" s="164"/>
      <c r="AT98" s="164"/>
      <c r="AU98" s="164"/>
      <c r="AV98" s="164"/>
      <c r="AW98" s="164"/>
      <c r="AX98" s="164"/>
      <c r="AY98" s="164"/>
      <c r="AZ98" s="164"/>
      <c r="BA98" s="164"/>
      <c r="BB98" s="164"/>
      <c r="BC98" s="164"/>
      <c r="BD98" s="164"/>
      <c r="BE98" s="164"/>
      <c r="BF98" s="164"/>
      <c r="BG98" s="164"/>
      <c r="BH98" s="164"/>
      <c r="BI98" s="164"/>
      <c r="BJ98" s="164"/>
      <c r="BK98" s="164"/>
      <c r="BL98" s="164"/>
      <c r="BM98" s="164"/>
      <c r="BN98" s="164"/>
      <c r="BO98" s="164"/>
      <c r="BP98" s="164"/>
      <c r="BQ98" s="164"/>
      <c r="BR98" s="164"/>
      <c r="BS98" s="164"/>
      <c r="BT98" s="164"/>
      <c r="BU98" s="164"/>
      <c r="BV98" s="164"/>
      <c r="BW98" s="164"/>
      <c r="BX98" s="164"/>
      <c r="BY98" s="164"/>
      <c r="BZ98" s="164"/>
      <c r="CA98" s="164"/>
      <c r="CB98" s="164"/>
      <c r="CC98" s="164"/>
      <c r="CD98" s="164"/>
      <c r="CE98" s="164"/>
      <c r="CF98" s="164"/>
      <c r="CG98" s="164"/>
      <c r="CH98" s="164"/>
      <c r="CI98" s="164"/>
      <c r="CJ98" s="164"/>
      <c r="CK98" s="164"/>
      <c r="CL98" s="164"/>
      <c r="CM98" s="164"/>
      <c r="CN98" s="164"/>
      <c r="CO98" s="164"/>
      <c r="CP98" s="164"/>
      <c r="CQ98" s="164"/>
      <c r="CR98" s="164"/>
      <c r="CS98" s="164"/>
      <c r="CT98" s="164"/>
      <c r="CU98" s="164"/>
      <c r="CV98" s="164"/>
      <c r="CW98" s="164"/>
      <c r="CX98" s="164"/>
      <c r="CY98" s="164"/>
      <c r="CZ98" s="164"/>
      <c r="DA98" s="164"/>
      <c r="DB98" s="164"/>
      <c r="DC98" s="164"/>
      <c r="DD98" s="164"/>
      <c r="DE98" s="164"/>
      <c r="DF98" s="164"/>
      <c r="DG98" s="164"/>
      <c r="DH98" s="164"/>
      <c r="DI98" s="164"/>
      <c r="DJ98" s="164"/>
      <c r="DK98" s="164"/>
      <c r="DL98" s="164"/>
      <c r="DM98" s="164"/>
      <c r="DN98" s="164"/>
      <c r="DO98" s="164"/>
      <c r="DP98" s="164"/>
      <c r="DQ98" s="164"/>
      <c r="DR98" s="164"/>
      <c r="DS98" s="164"/>
      <c r="DT98" s="164"/>
      <c r="DU98" s="164"/>
      <c r="DV98" s="164"/>
      <c r="DW98" s="164"/>
      <c r="DX98" s="164"/>
      <c r="DY98" s="164"/>
      <c r="DZ98" s="164"/>
      <c r="EA98" s="164"/>
      <c r="EB98" s="164"/>
      <c r="EC98" s="164"/>
      <c r="ED98" s="164"/>
      <c r="EE98" s="164"/>
      <c r="EF98" s="164"/>
      <c r="EG98" s="164"/>
      <c r="EH98" s="164"/>
      <c r="EI98" s="164"/>
      <c r="EJ98" s="164"/>
      <c r="EK98" s="164"/>
      <c r="EL98" s="164"/>
      <c r="EM98" s="164"/>
      <c r="EN98" s="164"/>
      <c r="EO98" s="164"/>
      <c r="EP98" s="164"/>
      <c r="EQ98" s="164"/>
      <c r="ER98" s="164"/>
      <c r="ES98" s="164"/>
      <c r="ET98" s="164"/>
      <c r="EU98" s="164"/>
      <c r="EV98" s="164"/>
      <c r="EW98" s="164"/>
      <c r="EX98" s="164"/>
      <c r="EY98" s="164"/>
      <c r="EZ98" s="164"/>
      <c r="FA98" s="164"/>
      <c r="FB98" s="164"/>
      <c r="FC98" s="164"/>
      <c r="FD98" s="164"/>
      <c r="FE98" s="164"/>
      <c r="FF98" s="164"/>
      <c r="FG98" s="164"/>
      <c r="FH98" s="164"/>
      <c r="FI98" s="164"/>
      <c r="FJ98" s="164"/>
      <c r="FK98" s="164"/>
      <c r="FL98" s="164"/>
      <c r="FM98" s="164"/>
      <c r="FN98" s="164"/>
      <c r="FO98" s="164"/>
      <c r="FP98" s="164"/>
      <c r="FQ98" s="164"/>
      <c r="FR98" s="164"/>
      <c r="FS98" s="164"/>
      <c r="FT98" s="164"/>
      <c r="FU98" s="164"/>
      <c r="FV98" s="164"/>
      <c r="FW98" s="164"/>
      <c r="FX98" s="164"/>
      <c r="FY98" s="164"/>
      <c r="FZ98" s="164"/>
      <c r="GA98" s="164"/>
      <c r="GB98" s="164"/>
      <c r="GC98" s="164"/>
      <c r="GD98" s="164"/>
      <c r="GE98" s="164"/>
      <c r="GF98" s="164"/>
      <c r="GG98" s="164"/>
      <c r="GH98" s="164"/>
      <c r="GI98" s="164"/>
      <c r="GJ98" s="164"/>
      <c r="GK98" s="164"/>
      <c r="GL98" s="164"/>
      <c r="GM98" s="164"/>
      <c r="GN98" s="164"/>
      <c r="GO98" s="164"/>
      <c r="GP98" s="164"/>
      <c r="GQ98" s="164"/>
      <c r="GR98" s="164"/>
      <c r="GS98" s="164"/>
      <c r="GT98" s="164"/>
      <c r="GU98" s="164"/>
      <c r="GV98" s="164"/>
      <c r="GW98" s="164"/>
      <c r="GX98" s="164"/>
      <c r="GY98" s="164"/>
      <c r="GZ98" s="164"/>
      <c r="HA98" s="164"/>
      <c r="HB98" s="164"/>
      <c r="HC98" s="164"/>
      <c r="HD98" s="164"/>
      <c r="HE98" s="164"/>
      <c r="HF98" s="164"/>
      <c r="HG98" s="164"/>
      <c r="HH98" s="164"/>
      <c r="HI98" s="164"/>
      <c r="HJ98" s="164"/>
      <c r="HK98" s="164"/>
      <c r="HL98" s="164"/>
      <c r="HM98" s="164"/>
      <c r="HN98" s="164"/>
      <c r="HO98" s="164"/>
      <c r="HP98" s="164"/>
      <c r="HQ98" s="164"/>
      <c r="HR98" s="164"/>
      <c r="HS98" s="164"/>
      <c r="HT98" s="164"/>
      <c r="HU98" s="164"/>
      <c r="HV98" s="164"/>
      <c r="HW98" s="164"/>
      <c r="HX98" s="164"/>
      <c r="HY98" s="164"/>
      <c r="HZ98" s="164"/>
      <c r="IA98" s="164"/>
      <c r="IB98" s="164"/>
      <c r="IC98" s="164"/>
      <c r="ID98" s="164"/>
      <c r="IE98" s="164"/>
      <c r="IF98" s="164"/>
      <c r="IG98" s="164"/>
      <c r="IH98" s="164"/>
      <c r="II98" s="164"/>
      <c r="IJ98" s="164"/>
      <c r="IK98" s="164"/>
      <c r="IL98" s="164"/>
      <c r="IM98" s="164"/>
      <c r="IN98" s="164"/>
      <c r="IO98" s="164"/>
      <c r="IP98" s="164"/>
      <c r="IQ98" s="164"/>
      <c r="IR98" s="164"/>
      <c r="IS98" s="164"/>
      <c r="IT98" s="164"/>
      <c r="IU98" s="164"/>
      <c r="IV98" s="164"/>
    </row>
    <row r="99" spans="1:256" ht="36">
      <c r="A99" s="28"/>
      <c r="B99" s="647" t="s">
        <v>845</v>
      </c>
      <c r="C99" s="648" t="s">
        <v>867</v>
      </c>
      <c r="D99" s="634">
        <v>1100</v>
      </c>
      <c r="E99" s="635">
        <f>D99</f>
        <v>1100</v>
      </c>
      <c r="F99" s="298" t="s">
        <v>57</v>
      </c>
      <c r="G99" s="568" t="e" vm="8">
        <v>#VALUE!</v>
      </c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64"/>
      <c r="AR99" s="164"/>
      <c r="AS99" s="164"/>
      <c r="AT99" s="164"/>
      <c r="AU99" s="164"/>
      <c r="AV99" s="164"/>
      <c r="AW99" s="164"/>
      <c r="AX99" s="164"/>
      <c r="AY99" s="164"/>
      <c r="AZ99" s="164"/>
      <c r="BA99" s="164"/>
      <c r="BB99" s="164"/>
      <c r="BC99" s="164"/>
      <c r="BD99" s="164"/>
      <c r="BE99" s="164"/>
      <c r="BF99" s="164"/>
      <c r="BG99" s="164"/>
      <c r="BH99" s="164"/>
      <c r="BI99" s="164"/>
      <c r="BJ99" s="164"/>
      <c r="BK99" s="164"/>
      <c r="BL99" s="164"/>
      <c r="BM99" s="164"/>
      <c r="BN99" s="164"/>
      <c r="BO99" s="164"/>
      <c r="BP99" s="164"/>
      <c r="BQ99" s="164"/>
      <c r="BR99" s="164"/>
      <c r="BS99" s="164"/>
      <c r="BT99" s="164"/>
      <c r="BU99" s="164"/>
      <c r="BV99" s="164"/>
      <c r="BW99" s="164"/>
      <c r="BX99" s="164"/>
      <c r="BY99" s="164"/>
      <c r="BZ99" s="164"/>
      <c r="CA99" s="164"/>
      <c r="CB99" s="164"/>
      <c r="CC99" s="164"/>
      <c r="CD99" s="164"/>
      <c r="CE99" s="164"/>
      <c r="CF99" s="164"/>
      <c r="CG99" s="164"/>
      <c r="CH99" s="164"/>
      <c r="CI99" s="164"/>
      <c r="CJ99" s="164"/>
      <c r="CK99" s="164"/>
      <c r="CL99" s="164"/>
      <c r="CM99" s="164"/>
      <c r="CN99" s="164"/>
      <c r="CO99" s="164"/>
      <c r="CP99" s="164"/>
      <c r="CQ99" s="164"/>
      <c r="CR99" s="164"/>
      <c r="CS99" s="164"/>
      <c r="CT99" s="164"/>
      <c r="CU99" s="164"/>
      <c r="CV99" s="164"/>
      <c r="CW99" s="164"/>
      <c r="CX99" s="164"/>
      <c r="CY99" s="164"/>
      <c r="CZ99" s="164"/>
      <c r="DA99" s="164"/>
      <c r="DB99" s="164"/>
      <c r="DC99" s="164"/>
      <c r="DD99" s="164"/>
      <c r="DE99" s="164"/>
      <c r="DF99" s="164"/>
      <c r="DG99" s="164"/>
      <c r="DH99" s="164"/>
      <c r="DI99" s="164"/>
      <c r="DJ99" s="164"/>
      <c r="DK99" s="164"/>
      <c r="DL99" s="164"/>
      <c r="DM99" s="164"/>
      <c r="DN99" s="164"/>
      <c r="DO99" s="164"/>
      <c r="DP99" s="164"/>
      <c r="DQ99" s="164"/>
      <c r="DR99" s="164"/>
      <c r="DS99" s="164"/>
      <c r="DT99" s="164"/>
      <c r="DU99" s="164"/>
      <c r="DV99" s="164"/>
      <c r="DW99" s="164"/>
      <c r="DX99" s="164"/>
      <c r="DY99" s="164"/>
      <c r="DZ99" s="164"/>
      <c r="EA99" s="164"/>
      <c r="EB99" s="164"/>
      <c r="EC99" s="164"/>
      <c r="ED99" s="164"/>
      <c r="EE99" s="164"/>
      <c r="EF99" s="164"/>
      <c r="EG99" s="164"/>
      <c r="EH99" s="164"/>
      <c r="EI99" s="164"/>
      <c r="EJ99" s="164"/>
      <c r="EK99" s="164"/>
      <c r="EL99" s="164"/>
      <c r="EM99" s="164"/>
      <c r="EN99" s="164"/>
      <c r="EO99" s="164"/>
      <c r="EP99" s="164"/>
      <c r="EQ99" s="164"/>
      <c r="ER99" s="164"/>
      <c r="ES99" s="164"/>
      <c r="ET99" s="164"/>
      <c r="EU99" s="164"/>
      <c r="EV99" s="164"/>
      <c r="EW99" s="164"/>
      <c r="EX99" s="164"/>
      <c r="EY99" s="164"/>
      <c r="EZ99" s="164"/>
      <c r="FA99" s="164"/>
      <c r="FB99" s="164"/>
      <c r="FC99" s="164"/>
      <c r="FD99" s="164"/>
      <c r="FE99" s="164"/>
      <c r="FF99" s="164"/>
      <c r="FG99" s="164"/>
      <c r="FH99" s="164"/>
      <c r="FI99" s="164"/>
      <c r="FJ99" s="164"/>
      <c r="FK99" s="164"/>
      <c r="FL99" s="164"/>
      <c r="FM99" s="164"/>
      <c r="FN99" s="164"/>
      <c r="FO99" s="164"/>
      <c r="FP99" s="164"/>
      <c r="FQ99" s="164"/>
      <c r="FR99" s="164"/>
      <c r="FS99" s="164"/>
      <c r="FT99" s="164"/>
      <c r="FU99" s="164"/>
      <c r="FV99" s="164"/>
      <c r="FW99" s="164"/>
      <c r="FX99" s="164"/>
      <c r="FY99" s="164"/>
      <c r="FZ99" s="164"/>
      <c r="GA99" s="164"/>
      <c r="GB99" s="164"/>
      <c r="GC99" s="164"/>
      <c r="GD99" s="164"/>
      <c r="GE99" s="164"/>
      <c r="GF99" s="164"/>
      <c r="GG99" s="164"/>
      <c r="GH99" s="164"/>
      <c r="GI99" s="164"/>
      <c r="GJ99" s="164"/>
      <c r="GK99" s="164"/>
      <c r="GL99" s="164"/>
      <c r="GM99" s="164"/>
      <c r="GN99" s="164"/>
      <c r="GO99" s="164"/>
      <c r="GP99" s="164"/>
      <c r="GQ99" s="164"/>
      <c r="GR99" s="164"/>
      <c r="GS99" s="164"/>
      <c r="GT99" s="164"/>
      <c r="GU99" s="164"/>
      <c r="GV99" s="164"/>
      <c r="GW99" s="164"/>
      <c r="GX99" s="164"/>
      <c r="GY99" s="164"/>
      <c r="GZ99" s="164"/>
      <c r="HA99" s="164"/>
      <c r="HB99" s="164"/>
      <c r="HC99" s="164"/>
      <c r="HD99" s="164"/>
      <c r="HE99" s="164"/>
      <c r="HF99" s="164"/>
      <c r="HG99" s="164"/>
      <c r="HH99" s="164"/>
      <c r="HI99" s="164"/>
      <c r="HJ99" s="164"/>
      <c r="HK99" s="164"/>
      <c r="HL99" s="164"/>
      <c r="HM99" s="164"/>
      <c r="HN99" s="164"/>
      <c r="HO99" s="164"/>
      <c r="HP99" s="164"/>
      <c r="HQ99" s="164"/>
      <c r="HR99" s="164"/>
      <c r="HS99" s="164"/>
      <c r="HT99" s="164"/>
      <c r="HU99" s="164"/>
      <c r="HV99" s="164"/>
      <c r="HW99" s="164"/>
      <c r="HX99" s="164"/>
      <c r="HY99" s="164"/>
      <c r="HZ99" s="164"/>
      <c r="IA99" s="164"/>
      <c r="IB99" s="164"/>
      <c r="IC99" s="164"/>
      <c r="ID99" s="164"/>
      <c r="IE99" s="164"/>
      <c r="IF99" s="164"/>
      <c r="IG99" s="164"/>
      <c r="IH99" s="164"/>
      <c r="II99" s="164"/>
      <c r="IJ99" s="164"/>
      <c r="IK99" s="164"/>
      <c r="IL99" s="164"/>
      <c r="IM99" s="164"/>
      <c r="IN99" s="164"/>
      <c r="IO99" s="164"/>
      <c r="IP99" s="164"/>
      <c r="IQ99" s="164"/>
      <c r="IR99" s="164"/>
      <c r="IS99" s="164"/>
      <c r="IT99" s="164"/>
      <c r="IU99" s="164"/>
      <c r="IV99" s="164"/>
    </row>
    <row r="100" spans="1:256" ht="57" customHeight="1" thickBot="1">
      <c r="A100" s="28"/>
      <c r="B100" s="274" t="s">
        <v>309</v>
      </c>
      <c r="C100" s="275" t="s">
        <v>310</v>
      </c>
      <c r="D100" s="583" t="s">
        <v>311</v>
      </c>
      <c r="E100" s="582" t="s">
        <v>312</v>
      </c>
      <c r="F100" s="299" t="s">
        <v>57</v>
      </c>
      <c r="G100" s="32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  <c r="AG100" s="164"/>
      <c r="AH100" s="164"/>
      <c r="AI100" s="164"/>
      <c r="AJ100" s="164"/>
      <c r="AK100" s="164"/>
      <c r="AL100" s="164"/>
      <c r="AM100" s="164"/>
      <c r="AN100" s="164"/>
      <c r="AO100" s="164"/>
      <c r="AP100" s="164"/>
      <c r="AQ100" s="164"/>
      <c r="AR100" s="164"/>
      <c r="AS100" s="164"/>
      <c r="AT100" s="164"/>
      <c r="AU100" s="164"/>
      <c r="AV100" s="164"/>
      <c r="AW100" s="164"/>
      <c r="AX100" s="164"/>
      <c r="AY100" s="164"/>
      <c r="AZ100" s="164"/>
      <c r="BA100" s="164"/>
      <c r="BB100" s="164"/>
      <c r="BC100" s="164"/>
      <c r="BD100" s="164"/>
      <c r="BE100" s="164"/>
      <c r="BF100" s="164"/>
      <c r="BG100" s="164"/>
      <c r="BH100" s="164"/>
      <c r="BI100" s="164"/>
      <c r="BJ100" s="164"/>
      <c r="BK100" s="164"/>
      <c r="BL100" s="164"/>
      <c r="BM100" s="164"/>
      <c r="BN100" s="164"/>
      <c r="BO100" s="164"/>
      <c r="BP100" s="164"/>
      <c r="BQ100" s="164"/>
      <c r="BR100" s="164"/>
      <c r="BS100" s="164"/>
      <c r="BT100" s="164"/>
      <c r="BU100" s="164"/>
      <c r="BV100" s="164"/>
      <c r="BW100" s="164"/>
      <c r="BX100" s="164"/>
      <c r="BY100" s="164"/>
      <c r="BZ100" s="164"/>
      <c r="CA100" s="164"/>
      <c r="CB100" s="164"/>
      <c r="CC100" s="164"/>
      <c r="CD100" s="164"/>
      <c r="CE100" s="164"/>
      <c r="CF100" s="164"/>
      <c r="CG100" s="164"/>
      <c r="CH100" s="164"/>
      <c r="CI100" s="164"/>
      <c r="CJ100" s="164"/>
      <c r="CK100" s="164"/>
      <c r="CL100" s="164"/>
      <c r="CM100" s="164"/>
      <c r="CN100" s="164"/>
      <c r="CO100" s="164"/>
      <c r="CP100" s="164"/>
      <c r="CQ100" s="164"/>
      <c r="CR100" s="164"/>
      <c r="CS100" s="164"/>
      <c r="CT100" s="164"/>
      <c r="CU100" s="164"/>
      <c r="CV100" s="164"/>
      <c r="CW100" s="164"/>
      <c r="CX100" s="164"/>
      <c r="CY100" s="164"/>
      <c r="CZ100" s="164"/>
      <c r="DA100" s="164"/>
      <c r="DB100" s="164"/>
      <c r="DC100" s="164"/>
      <c r="DD100" s="164"/>
      <c r="DE100" s="164"/>
      <c r="DF100" s="164"/>
      <c r="DG100" s="164"/>
      <c r="DH100" s="164"/>
      <c r="DI100" s="164"/>
      <c r="DJ100" s="164"/>
      <c r="DK100" s="164"/>
      <c r="DL100" s="164"/>
      <c r="DM100" s="164"/>
      <c r="DN100" s="164"/>
      <c r="DO100" s="164"/>
      <c r="DP100" s="164"/>
      <c r="DQ100" s="164"/>
      <c r="DR100" s="164"/>
      <c r="DS100" s="164"/>
      <c r="DT100" s="164"/>
      <c r="DU100" s="164"/>
      <c r="DV100" s="164"/>
      <c r="DW100" s="164"/>
      <c r="DX100" s="164"/>
      <c r="DY100" s="164"/>
      <c r="DZ100" s="164"/>
      <c r="EA100" s="164"/>
      <c r="EB100" s="164"/>
      <c r="EC100" s="164"/>
      <c r="ED100" s="164"/>
      <c r="EE100" s="164"/>
      <c r="EF100" s="164"/>
      <c r="EG100" s="164"/>
      <c r="EH100" s="164"/>
      <c r="EI100" s="164"/>
      <c r="EJ100" s="164"/>
      <c r="EK100" s="164"/>
      <c r="EL100" s="164"/>
      <c r="EM100" s="164"/>
      <c r="EN100" s="164"/>
      <c r="EO100" s="164"/>
      <c r="EP100" s="164"/>
      <c r="EQ100" s="164"/>
      <c r="ER100" s="164"/>
      <c r="ES100" s="164"/>
      <c r="ET100" s="164"/>
      <c r="EU100" s="164"/>
      <c r="EV100" s="164"/>
      <c r="EW100" s="164"/>
      <c r="EX100" s="164"/>
      <c r="EY100" s="164"/>
      <c r="EZ100" s="164"/>
      <c r="FA100" s="164"/>
      <c r="FB100" s="164"/>
      <c r="FC100" s="164"/>
      <c r="FD100" s="164"/>
      <c r="FE100" s="164"/>
      <c r="FF100" s="164"/>
      <c r="FG100" s="164"/>
      <c r="FH100" s="164"/>
      <c r="FI100" s="164"/>
      <c r="FJ100" s="164"/>
      <c r="FK100" s="164"/>
      <c r="FL100" s="164"/>
      <c r="FM100" s="164"/>
      <c r="FN100" s="164"/>
      <c r="FO100" s="164"/>
      <c r="FP100" s="164"/>
      <c r="FQ100" s="164"/>
      <c r="FR100" s="164"/>
      <c r="FS100" s="164"/>
      <c r="FT100" s="164"/>
      <c r="FU100" s="164"/>
      <c r="FV100" s="164"/>
      <c r="FW100" s="164"/>
      <c r="FX100" s="164"/>
      <c r="FY100" s="164"/>
      <c r="FZ100" s="164"/>
      <c r="GA100" s="164"/>
      <c r="GB100" s="164"/>
      <c r="GC100" s="164"/>
      <c r="GD100" s="164"/>
      <c r="GE100" s="164"/>
      <c r="GF100" s="164"/>
      <c r="GG100" s="164"/>
      <c r="GH100" s="164"/>
      <c r="GI100" s="164"/>
      <c r="GJ100" s="164"/>
      <c r="GK100" s="164"/>
      <c r="GL100" s="164"/>
      <c r="GM100" s="164"/>
      <c r="GN100" s="164"/>
      <c r="GO100" s="164"/>
      <c r="GP100" s="164"/>
      <c r="GQ100" s="164"/>
      <c r="GR100" s="164"/>
      <c r="GS100" s="164"/>
      <c r="GT100" s="164"/>
      <c r="GU100" s="164"/>
      <c r="GV100" s="164"/>
      <c r="GW100" s="164"/>
      <c r="GX100" s="164"/>
      <c r="GY100" s="164"/>
      <c r="GZ100" s="164"/>
      <c r="HA100" s="164"/>
      <c r="HB100" s="164"/>
      <c r="HC100" s="164"/>
      <c r="HD100" s="164"/>
      <c r="HE100" s="164"/>
      <c r="HF100" s="164"/>
      <c r="HG100" s="164"/>
      <c r="HH100" s="164"/>
      <c r="HI100" s="164"/>
      <c r="HJ100" s="164"/>
      <c r="HK100" s="164"/>
      <c r="HL100" s="164"/>
      <c r="HM100" s="164"/>
      <c r="HN100" s="164"/>
      <c r="HO100" s="164"/>
      <c r="HP100" s="164"/>
      <c r="HQ100" s="164"/>
      <c r="HR100" s="164"/>
      <c r="HS100" s="164"/>
      <c r="HT100" s="164"/>
      <c r="HU100" s="164"/>
      <c r="HV100" s="164"/>
      <c r="HW100" s="164"/>
      <c r="HX100" s="164"/>
      <c r="HY100" s="164"/>
      <c r="HZ100" s="164"/>
      <c r="IA100" s="164"/>
      <c r="IB100" s="164"/>
      <c r="IC100" s="164"/>
      <c r="ID100" s="164"/>
      <c r="IE100" s="164"/>
      <c r="IF100" s="164"/>
      <c r="IG100" s="164"/>
      <c r="IH100" s="164"/>
      <c r="II100" s="164"/>
      <c r="IJ100" s="164"/>
      <c r="IK100" s="164"/>
      <c r="IL100" s="164"/>
      <c r="IM100" s="164"/>
      <c r="IN100" s="164"/>
      <c r="IO100" s="164"/>
      <c r="IP100" s="164"/>
      <c r="IQ100" s="164"/>
      <c r="IR100" s="164"/>
      <c r="IS100" s="164"/>
      <c r="IT100" s="164"/>
      <c r="IU100" s="164"/>
      <c r="IV100" s="164"/>
    </row>
    <row r="101" spans="1:256" ht="15.75" thickBot="1">
      <c r="A101" s="28"/>
      <c r="B101" s="629"/>
      <c r="C101" s="630"/>
      <c r="D101" s="631"/>
      <c r="E101" s="632"/>
      <c r="F101" s="633"/>
      <c r="G101" s="32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  <c r="AG101" s="164"/>
      <c r="AH101" s="164"/>
      <c r="AI101" s="164"/>
      <c r="AJ101" s="164"/>
      <c r="AK101" s="164"/>
      <c r="AL101" s="164"/>
      <c r="AM101" s="164"/>
      <c r="AN101" s="164"/>
      <c r="AO101" s="164"/>
      <c r="AP101" s="164"/>
      <c r="AQ101" s="164"/>
      <c r="AR101" s="164"/>
      <c r="AS101" s="164"/>
      <c r="AT101" s="164"/>
      <c r="AU101" s="164"/>
      <c r="AV101" s="164"/>
      <c r="AW101" s="164"/>
      <c r="AX101" s="164"/>
      <c r="AY101" s="164"/>
      <c r="AZ101" s="164"/>
      <c r="BA101" s="164"/>
      <c r="BB101" s="164"/>
      <c r="BC101" s="164"/>
      <c r="BD101" s="164"/>
      <c r="BE101" s="164"/>
      <c r="BF101" s="164"/>
      <c r="BG101" s="164"/>
      <c r="BH101" s="164"/>
      <c r="BI101" s="164"/>
      <c r="BJ101" s="164"/>
      <c r="BK101" s="164"/>
      <c r="BL101" s="164"/>
      <c r="BM101" s="164"/>
      <c r="BN101" s="164"/>
      <c r="BO101" s="164"/>
      <c r="BP101" s="164"/>
      <c r="BQ101" s="164"/>
      <c r="BR101" s="164"/>
      <c r="BS101" s="164"/>
      <c r="BT101" s="164"/>
      <c r="BU101" s="164"/>
      <c r="BV101" s="164"/>
      <c r="BW101" s="164"/>
      <c r="BX101" s="164"/>
      <c r="BY101" s="164"/>
      <c r="BZ101" s="164"/>
      <c r="CA101" s="164"/>
      <c r="CB101" s="164"/>
      <c r="CC101" s="164"/>
      <c r="CD101" s="164"/>
      <c r="CE101" s="164"/>
      <c r="CF101" s="164"/>
      <c r="CG101" s="164"/>
      <c r="CH101" s="164"/>
      <c r="CI101" s="164"/>
      <c r="CJ101" s="164"/>
      <c r="CK101" s="164"/>
      <c r="CL101" s="164"/>
      <c r="CM101" s="164"/>
      <c r="CN101" s="164"/>
      <c r="CO101" s="164"/>
      <c r="CP101" s="164"/>
      <c r="CQ101" s="164"/>
      <c r="CR101" s="164"/>
      <c r="CS101" s="164"/>
      <c r="CT101" s="164"/>
      <c r="CU101" s="164"/>
      <c r="CV101" s="164"/>
      <c r="CW101" s="164"/>
      <c r="CX101" s="164"/>
      <c r="CY101" s="164"/>
      <c r="CZ101" s="164"/>
      <c r="DA101" s="164"/>
      <c r="DB101" s="164"/>
      <c r="DC101" s="164"/>
      <c r="DD101" s="164"/>
      <c r="DE101" s="164"/>
      <c r="DF101" s="164"/>
      <c r="DG101" s="164"/>
      <c r="DH101" s="164"/>
      <c r="DI101" s="164"/>
      <c r="DJ101" s="164"/>
      <c r="DK101" s="164"/>
      <c r="DL101" s="164"/>
      <c r="DM101" s="164"/>
      <c r="DN101" s="164"/>
      <c r="DO101" s="164"/>
      <c r="DP101" s="164"/>
      <c r="DQ101" s="164"/>
      <c r="DR101" s="164"/>
      <c r="DS101" s="164"/>
      <c r="DT101" s="164"/>
      <c r="DU101" s="164"/>
      <c r="DV101" s="164"/>
      <c r="DW101" s="164"/>
      <c r="DX101" s="164"/>
      <c r="DY101" s="164"/>
      <c r="DZ101" s="164"/>
      <c r="EA101" s="164"/>
      <c r="EB101" s="164"/>
      <c r="EC101" s="164"/>
      <c r="ED101" s="164"/>
      <c r="EE101" s="164"/>
      <c r="EF101" s="164"/>
      <c r="EG101" s="164"/>
      <c r="EH101" s="164"/>
      <c r="EI101" s="164"/>
      <c r="EJ101" s="164"/>
      <c r="EK101" s="164"/>
      <c r="EL101" s="164"/>
      <c r="EM101" s="164"/>
      <c r="EN101" s="164"/>
      <c r="EO101" s="164"/>
      <c r="EP101" s="164"/>
      <c r="EQ101" s="164"/>
      <c r="ER101" s="164"/>
      <c r="ES101" s="164"/>
      <c r="ET101" s="164"/>
      <c r="EU101" s="164"/>
      <c r="EV101" s="164"/>
      <c r="EW101" s="164"/>
      <c r="EX101" s="164"/>
      <c r="EY101" s="164"/>
      <c r="EZ101" s="164"/>
      <c r="FA101" s="164"/>
      <c r="FB101" s="164"/>
      <c r="FC101" s="164"/>
      <c r="FD101" s="164"/>
      <c r="FE101" s="164"/>
      <c r="FF101" s="164"/>
      <c r="FG101" s="164"/>
      <c r="FH101" s="164"/>
      <c r="FI101" s="164"/>
      <c r="FJ101" s="164"/>
      <c r="FK101" s="164"/>
      <c r="FL101" s="164"/>
      <c r="FM101" s="164"/>
      <c r="FN101" s="164"/>
      <c r="FO101" s="164"/>
      <c r="FP101" s="164"/>
      <c r="FQ101" s="164"/>
      <c r="FR101" s="164"/>
      <c r="FS101" s="164"/>
      <c r="FT101" s="164"/>
      <c r="FU101" s="164"/>
      <c r="FV101" s="164"/>
      <c r="FW101" s="164"/>
      <c r="FX101" s="164"/>
      <c r="FY101" s="164"/>
      <c r="FZ101" s="164"/>
      <c r="GA101" s="164"/>
      <c r="GB101" s="164"/>
      <c r="GC101" s="164"/>
      <c r="GD101" s="164"/>
      <c r="GE101" s="164"/>
      <c r="GF101" s="164"/>
      <c r="GG101" s="164"/>
      <c r="GH101" s="164"/>
      <c r="GI101" s="164"/>
      <c r="GJ101" s="164"/>
      <c r="GK101" s="164"/>
      <c r="GL101" s="164"/>
      <c r="GM101" s="164"/>
      <c r="GN101" s="164"/>
      <c r="GO101" s="164"/>
      <c r="GP101" s="164"/>
      <c r="GQ101" s="164"/>
      <c r="GR101" s="164"/>
      <c r="GS101" s="164"/>
      <c r="GT101" s="164"/>
      <c r="GU101" s="164"/>
      <c r="GV101" s="164"/>
      <c r="GW101" s="164"/>
      <c r="GX101" s="164"/>
      <c r="GY101" s="164"/>
      <c r="GZ101" s="164"/>
      <c r="HA101" s="164"/>
      <c r="HB101" s="164"/>
      <c r="HC101" s="164"/>
      <c r="HD101" s="164"/>
      <c r="HE101" s="164"/>
      <c r="HF101" s="164"/>
      <c r="HG101" s="164"/>
      <c r="HH101" s="164"/>
      <c r="HI101" s="164"/>
      <c r="HJ101" s="164"/>
      <c r="HK101" s="164"/>
      <c r="HL101" s="164"/>
      <c r="HM101" s="164"/>
      <c r="HN101" s="164"/>
      <c r="HO101" s="164"/>
      <c r="HP101" s="164"/>
      <c r="HQ101" s="164"/>
      <c r="HR101" s="164"/>
      <c r="HS101" s="164"/>
      <c r="HT101" s="164"/>
      <c r="HU101" s="164"/>
      <c r="HV101" s="164"/>
      <c r="HW101" s="164"/>
      <c r="HX101" s="164"/>
      <c r="HY101" s="164"/>
      <c r="HZ101" s="164"/>
      <c r="IA101" s="164"/>
      <c r="IB101" s="164"/>
      <c r="IC101" s="164"/>
      <c r="ID101" s="164"/>
      <c r="IE101" s="164"/>
      <c r="IF101" s="164"/>
      <c r="IG101" s="164"/>
      <c r="IH101" s="164"/>
      <c r="II101" s="164"/>
      <c r="IJ101" s="164"/>
      <c r="IK101" s="164"/>
      <c r="IL101" s="164"/>
      <c r="IM101" s="164"/>
      <c r="IN101" s="164"/>
      <c r="IO101" s="164"/>
      <c r="IP101" s="164"/>
      <c r="IQ101" s="164"/>
      <c r="IR101" s="164"/>
      <c r="IS101" s="164"/>
      <c r="IT101" s="164"/>
      <c r="IU101" s="164"/>
      <c r="IV101" s="164"/>
    </row>
    <row r="102" spans="1:256" ht="30" customHeight="1" thickBot="1">
      <c r="A102" s="43"/>
      <c r="B102" s="627" t="s">
        <v>846</v>
      </c>
      <c r="C102" s="642" t="s">
        <v>849</v>
      </c>
      <c r="D102" s="649">
        <v>0.1</v>
      </c>
      <c r="E102" s="650">
        <v>0.1</v>
      </c>
      <c r="F102" s="628" t="s">
        <v>57</v>
      </c>
      <c r="G102" s="568" t="e" vm="8">
        <v>#VALUE!</v>
      </c>
    </row>
    <row r="103" spans="1:256" ht="20.25" customHeight="1" thickBot="1">
      <c r="A103" s="115"/>
      <c r="B103" s="624" t="s">
        <v>313</v>
      </c>
      <c r="C103" s="625"/>
      <c r="D103" s="626"/>
      <c r="E103" s="626"/>
      <c r="F103" s="616"/>
    </row>
    <row r="104" spans="1:256" ht="84">
      <c r="A104" s="116"/>
      <c r="B104" s="189" t="s">
        <v>314</v>
      </c>
      <c r="C104" s="190" t="s">
        <v>315</v>
      </c>
      <c r="D104" s="191">
        <v>2800</v>
      </c>
      <c r="E104" s="276">
        <f>D104</f>
        <v>2800</v>
      </c>
      <c r="F104" s="297" t="s">
        <v>57</v>
      </c>
    </row>
    <row r="105" spans="1:256" ht="84">
      <c r="A105" s="116"/>
      <c r="B105" s="117" t="s">
        <v>316</v>
      </c>
      <c r="C105" s="118" t="s">
        <v>317</v>
      </c>
      <c r="D105" s="188">
        <v>3800</v>
      </c>
      <c r="E105" s="119">
        <f>D105</f>
        <v>3800</v>
      </c>
      <c r="F105" s="298" t="s">
        <v>57</v>
      </c>
    </row>
    <row r="106" spans="1:256" ht="38.25">
      <c r="A106" s="116"/>
      <c r="B106" s="117" t="s">
        <v>318</v>
      </c>
      <c r="C106" s="118" t="s">
        <v>319</v>
      </c>
      <c r="D106" s="119">
        <v>300</v>
      </c>
      <c r="E106" s="119">
        <f>D106</f>
        <v>300</v>
      </c>
      <c r="F106" s="298" t="s">
        <v>57</v>
      </c>
    </row>
    <row r="107" spans="1:256" ht="38.25">
      <c r="A107" s="116"/>
      <c r="B107" s="117" t="s">
        <v>320</v>
      </c>
      <c r="C107" s="120" t="s">
        <v>321</v>
      </c>
      <c r="D107" s="119">
        <v>300</v>
      </c>
      <c r="E107" s="119">
        <f>D107</f>
        <v>300</v>
      </c>
      <c r="F107" s="298" t="s">
        <v>57</v>
      </c>
    </row>
    <row r="108" spans="1:256" ht="25.5" customHeight="1" thickBot="1">
      <c r="A108" s="107"/>
      <c r="B108" s="121" t="s">
        <v>322</v>
      </c>
      <c r="C108" s="122" t="s">
        <v>323</v>
      </c>
      <c r="D108" s="123">
        <v>350</v>
      </c>
      <c r="E108" s="123">
        <f>D108</f>
        <v>350</v>
      </c>
      <c r="F108" s="299" t="s">
        <v>57</v>
      </c>
    </row>
    <row r="109" spans="1:256" ht="15.75" thickBot="1">
      <c r="A109" s="124"/>
    </row>
    <row r="110" spans="1:256">
      <c r="B110" s="772" t="s">
        <v>734</v>
      </c>
      <c r="C110" s="773"/>
      <c r="D110" s="773"/>
      <c r="E110" s="577"/>
      <c r="F110" s="578"/>
    </row>
    <row r="111" spans="1:256" ht="15.75">
      <c r="B111" s="764" t="s">
        <v>733</v>
      </c>
      <c r="C111" s="765"/>
      <c r="D111" s="544"/>
      <c r="E111" s="544"/>
      <c r="F111" s="466"/>
    </row>
    <row r="112" spans="1:256" ht="28.5" customHeight="1" thickBot="1">
      <c r="B112" s="463" t="s">
        <v>805</v>
      </c>
      <c r="C112" s="464"/>
      <c r="D112" s="579"/>
      <c r="E112" s="580"/>
      <c r="F112" s="581"/>
    </row>
  </sheetData>
  <mergeCells count="8">
    <mergeCell ref="B111:C111"/>
    <mergeCell ref="C3:C5"/>
    <mergeCell ref="B3:B5"/>
    <mergeCell ref="D3:E5"/>
    <mergeCell ref="B10:F10"/>
    <mergeCell ref="B110:D110"/>
    <mergeCell ref="B83:F83"/>
    <mergeCell ref="B86:F86"/>
  </mergeCells>
  <pageMargins left="0.7" right="0.7" top="0.75" bottom="0.75" header="0.3" footer="0.3"/>
  <pageSetup paperSize="9" scale="51" orientation="portrait" verticalDpi="4294967294" r:id="rId1"/>
  <rowBreaks count="2" manualBreakCount="2">
    <brk id="54" max="16383" man="1"/>
    <brk id="93" max="16383" man="1"/>
  </rowBreaks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15AC-DB2A-425B-9DD2-E0F6479E7BCB}">
  <sheetPr>
    <tabColor rgb="FF00B050"/>
    <pageSetUpPr fitToPage="1"/>
  </sheetPr>
  <dimension ref="A1:S157"/>
  <sheetViews>
    <sheetView tabSelected="1" zoomScale="90" zoomScaleNormal="90" zoomScaleSheetLayoutView="80" workbookViewId="0">
      <pane ySplit="8" topLeftCell="A102" activePane="bottomLeft" state="frozen"/>
      <selection pane="bottomLeft" activeCell="K103" sqref="K103"/>
    </sheetView>
  </sheetViews>
  <sheetFormatPr defaultColWidth="8.85546875" defaultRowHeight="12.75"/>
  <cols>
    <col min="1" max="1" width="3.28515625" style="1" customWidth="1"/>
    <col min="2" max="2" width="16.28515625" style="1" customWidth="1"/>
    <col min="3" max="3" width="7.140625" style="42" customWidth="1"/>
    <col min="4" max="4" width="25.85546875" style="1" customWidth="1"/>
    <col min="5" max="5" width="94.5703125" style="1" customWidth="1"/>
    <col min="6" max="6" width="15" style="1" bestFit="1" customWidth="1"/>
    <col min="7" max="7" width="19.5703125" style="176" bestFit="1" customWidth="1"/>
    <col min="8" max="8" width="13.7109375" style="230" customWidth="1"/>
    <col min="9" max="9" width="19.140625" style="22" bestFit="1" customWidth="1"/>
    <col min="10" max="12" width="9.42578125" style="1" customWidth="1"/>
    <col min="13" max="13" width="40" style="1" bestFit="1" customWidth="1"/>
    <col min="14" max="16384" width="8.85546875" style="1"/>
  </cols>
  <sheetData>
    <row r="1" spans="1:13" ht="13.5" thickBot="1">
      <c r="D1" s="40"/>
      <c r="F1" s="41"/>
      <c r="H1" s="225"/>
    </row>
    <row r="2" spans="1:13" ht="18.75">
      <c r="B2" s="70"/>
      <c r="C2" s="689"/>
      <c r="D2" s="63"/>
      <c r="E2" s="334"/>
      <c r="F2" s="64"/>
      <c r="G2" s="243"/>
      <c r="H2" s="364"/>
    </row>
    <row r="3" spans="1:13" ht="31.5" customHeight="1">
      <c r="B3" s="767"/>
      <c r="C3" s="836"/>
      <c r="D3" s="836"/>
      <c r="E3" s="766" t="s">
        <v>706</v>
      </c>
      <c r="F3" s="821" t="e" vm="9">
        <v>#VALUE!</v>
      </c>
      <c r="G3" s="821"/>
      <c r="H3" s="367"/>
    </row>
    <row r="4" spans="1:13" ht="12.75" customHeight="1">
      <c r="B4" s="767"/>
      <c r="C4" s="836"/>
      <c r="D4" s="836"/>
      <c r="E4" s="766"/>
      <c r="F4" s="821"/>
      <c r="G4" s="821"/>
      <c r="H4" s="367"/>
      <c r="J4"/>
    </row>
    <row r="5" spans="1:13" ht="12" customHeight="1" thickBot="1">
      <c r="B5" s="366"/>
      <c r="C5" s="369"/>
      <c r="D5" s="369"/>
      <c r="E5" s="766"/>
      <c r="F5" s="350"/>
      <c r="G5" s="368"/>
      <c r="H5" s="367"/>
      <c r="J5"/>
    </row>
    <row r="6" spans="1:13" ht="21.75" thickBot="1">
      <c r="B6" s="370"/>
      <c r="C6" s="690"/>
      <c r="D6" s="371"/>
      <c r="E6" s="371"/>
      <c r="F6" s="462" t="s">
        <v>15</v>
      </c>
      <c r="G6" s="520">
        <v>0</v>
      </c>
      <c r="H6" s="365"/>
    </row>
    <row r="7" spans="1:13" ht="13.5" thickBot="1">
      <c r="A7" s="22"/>
      <c r="B7" s="22"/>
      <c r="C7" s="225"/>
      <c r="D7" s="22"/>
      <c r="E7" s="22"/>
      <c r="F7" s="22"/>
      <c r="G7" s="22"/>
      <c r="H7" s="22"/>
    </row>
    <row r="8" spans="1:13" s="226" customFormat="1" ht="16.5" thickBot="1">
      <c r="A8" s="372"/>
      <c r="B8" s="840" t="s">
        <v>876</v>
      </c>
      <c r="C8" s="841"/>
      <c r="D8" s="655" t="s">
        <v>16</v>
      </c>
      <c r="E8" s="384" t="s">
        <v>17</v>
      </c>
      <c r="F8" s="385" t="s">
        <v>806</v>
      </c>
      <c r="G8" s="386" t="s">
        <v>807</v>
      </c>
      <c r="H8" s="387" t="s">
        <v>18</v>
      </c>
      <c r="I8" s="373"/>
      <c r="J8"/>
    </row>
    <row r="9" spans="1:13" ht="4.5" customHeight="1" thickBot="1">
      <c r="A9" s="23"/>
      <c r="B9" s="23"/>
      <c r="C9" s="23"/>
      <c r="H9" s="159"/>
    </row>
    <row r="10" spans="1:13" ht="21.75" thickBot="1">
      <c r="A10" s="20"/>
      <c r="B10" s="783" t="s">
        <v>19</v>
      </c>
      <c r="C10" s="784"/>
      <c r="D10" s="784"/>
      <c r="E10" s="784"/>
      <c r="F10" s="784"/>
      <c r="G10" s="784"/>
      <c r="H10" s="785"/>
      <c r="I10" s="325"/>
    </row>
    <row r="11" spans="1:13" ht="4.5" customHeight="1" thickBot="1">
      <c r="D11" s="44"/>
      <c r="E11" s="61"/>
      <c r="F11" s="78"/>
      <c r="G11" s="178"/>
      <c r="H11" s="225"/>
      <c r="I11" s="325"/>
    </row>
    <row r="12" spans="1:13" s="6" customFormat="1" ht="22.5" customHeight="1" thickBot="1">
      <c r="A12" s="30"/>
      <c r="B12" s="854" t="s">
        <v>710</v>
      </c>
      <c r="C12" s="855"/>
      <c r="D12" s="855"/>
      <c r="E12" s="855"/>
      <c r="F12" s="855"/>
      <c r="G12" s="855"/>
      <c r="H12" s="856"/>
      <c r="I12" s="326"/>
    </row>
    <row r="13" spans="1:13" ht="60.75" customHeight="1" thickBot="1">
      <c r="B13" s="846"/>
      <c r="C13" s="847"/>
      <c r="D13" s="660" t="s">
        <v>20</v>
      </c>
      <c r="E13" s="376" t="s">
        <v>21</v>
      </c>
      <c r="F13" s="377">
        <v>1400</v>
      </c>
      <c r="G13" s="378">
        <f>F13-(F13*G$6)</f>
        <v>1400</v>
      </c>
      <c r="H13" s="379" t="s">
        <v>22</v>
      </c>
      <c r="M13"/>
    </row>
    <row r="14" spans="1:13" ht="13.5" thickBot="1">
      <c r="G14" s="1"/>
      <c r="H14" s="1"/>
      <c r="I14" s="1"/>
    </row>
    <row r="15" spans="1:13" ht="21" customHeight="1" thickBot="1">
      <c r="B15" s="854" t="s">
        <v>712</v>
      </c>
      <c r="C15" s="855"/>
      <c r="D15" s="855"/>
      <c r="E15" s="855"/>
      <c r="F15" s="855"/>
      <c r="G15" s="855"/>
      <c r="H15" s="856"/>
    </row>
    <row r="16" spans="1:13" ht="52.5" customHeight="1">
      <c r="A16" s="32"/>
      <c r="B16" s="848"/>
      <c r="C16" s="849"/>
      <c r="D16" s="658" t="s">
        <v>23</v>
      </c>
      <c r="E16" s="330" t="s">
        <v>24</v>
      </c>
      <c r="F16" s="79">
        <v>550</v>
      </c>
      <c r="G16" s="233">
        <f t="shared" ref="G16:G22" si="0">F16-(F16*G$6)</f>
        <v>550</v>
      </c>
      <c r="H16" s="234" t="s">
        <v>22</v>
      </c>
      <c r="J16"/>
    </row>
    <row r="17" spans="1:13" ht="42" customHeight="1">
      <c r="A17" s="32"/>
      <c r="B17" s="850"/>
      <c r="C17" s="851"/>
      <c r="D17" s="656" t="s">
        <v>25</v>
      </c>
      <c r="E17" s="77" t="s">
        <v>26</v>
      </c>
      <c r="F17" s="193">
        <v>190</v>
      </c>
      <c r="G17" s="232">
        <f t="shared" si="0"/>
        <v>190</v>
      </c>
      <c r="H17" s="235" t="s">
        <v>22</v>
      </c>
    </row>
    <row r="18" spans="1:13" ht="69" customHeight="1">
      <c r="A18" s="32"/>
      <c r="B18" s="850"/>
      <c r="C18" s="851"/>
      <c r="D18" s="656" t="s">
        <v>906</v>
      </c>
      <c r="E18" s="77" t="s">
        <v>912</v>
      </c>
      <c r="F18" s="193">
        <v>800</v>
      </c>
      <c r="G18" s="232">
        <f t="shared" si="0"/>
        <v>800</v>
      </c>
      <c r="H18" s="235" t="s">
        <v>22</v>
      </c>
      <c r="I18" s="391" t="e" vm="10">
        <v>#VALUE!</v>
      </c>
    </row>
    <row r="19" spans="1:13" ht="42" customHeight="1">
      <c r="A19" s="32"/>
      <c r="B19" s="850"/>
      <c r="C19" s="851"/>
      <c r="D19" s="656" t="s">
        <v>25</v>
      </c>
      <c r="E19" s="77" t="s">
        <v>907</v>
      </c>
      <c r="F19" s="193">
        <v>190</v>
      </c>
      <c r="G19" s="232">
        <f t="shared" si="0"/>
        <v>190</v>
      </c>
      <c r="H19" s="235" t="s">
        <v>22</v>
      </c>
    </row>
    <row r="20" spans="1:13" ht="60">
      <c r="A20" s="32"/>
      <c r="B20" s="852"/>
      <c r="C20" s="853"/>
      <c r="D20" s="656" t="s">
        <v>31</v>
      </c>
      <c r="E20" s="77" t="s">
        <v>929</v>
      </c>
      <c r="F20" s="193">
        <v>1000</v>
      </c>
      <c r="G20" s="232">
        <f t="shared" si="0"/>
        <v>1000</v>
      </c>
      <c r="H20" s="235" t="s">
        <v>22</v>
      </c>
      <c r="I20" s="1"/>
    </row>
    <row r="21" spans="1:13" ht="60">
      <c r="A21" s="32"/>
      <c r="B21" s="852"/>
      <c r="C21" s="853"/>
      <c r="D21" s="656" t="s">
        <v>825</v>
      </c>
      <c r="E21" s="77" t="s">
        <v>931</v>
      </c>
      <c r="F21" s="193">
        <v>1200</v>
      </c>
      <c r="G21" s="232">
        <f t="shared" si="0"/>
        <v>1200</v>
      </c>
      <c r="H21" s="235" t="s">
        <v>22</v>
      </c>
      <c r="I21" s="391" t="e" vm="10">
        <v>#VALUE!</v>
      </c>
    </row>
    <row r="22" spans="1:13" s="3" customFormat="1" ht="111.75" customHeight="1">
      <c r="A22" s="32"/>
      <c r="B22" s="813"/>
      <c r="C22" s="814"/>
      <c r="D22" s="666" t="s">
        <v>50</v>
      </c>
      <c r="E22" s="172" t="s">
        <v>51</v>
      </c>
      <c r="F22" s="157">
        <v>5500</v>
      </c>
      <c r="G22" s="232">
        <f t="shared" si="0"/>
        <v>5500</v>
      </c>
      <c r="H22" s="235" t="s">
        <v>38</v>
      </c>
      <c r="I22" s="22"/>
      <c r="J22"/>
      <c r="L22" s="1"/>
    </row>
    <row r="23" spans="1:13" ht="50.25" customHeight="1">
      <c r="A23" s="32"/>
      <c r="B23" s="813"/>
      <c r="C23" s="814"/>
      <c r="D23" s="668" t="s">
        <v>52</v>
      </c>
      <c r="E23" s="172" t="s">
        <v>924</v>
      </c>
      <c r="F23" s="157">
        <v>170</v>
      </c>
      <c r="G23" s="232">
        <f t="shared" ref="G23" si="1">F23-(F23*G$6)</f>
        <v>170</v>
      </c>
      <c r="H23" s="235" t="s">
        <v>38</v>
      </c>
    </row>
    <row r="24" spans="1:13" ht="42" customHeight="1">
      <c r="A24" s="32"/>
      <c r="B24" s="884"/>
      <c r="C24" s="885"/>
      <c r="D24" s="657" t="s">
        <v>68</v>
      </c>
      <c r="E24" s="588" t="s">
        <v>808</v>
      </c>
      <c r="F24" s="585">
        <v>150</v>
      </c>
      <c r="G24" s="232">
        <f t="shared" ref="G24:G26" si="2">F24-(F24*G$6)</f>
        <v>150</v>
      </c>
      <c r="H24" s="329" t="s">
        <v>57</v>
      </c>
    </row>
    <row r="25" spans="1:13" ht="42" customHeight="1">
      <c r="B25" s="884"/>
      <c r="C25" s="885"/>
      <c r="D25" s="657" t="s">
        <v>72</v>
      </c>
      <c r="E25" s="211" t="s">
        <v>73</v>
      </c>
      <c r="F25" s="585">
        <v>130</v>
      </c>
      <c r="G25" s="232">
        <f t="shared" si="2"/>
        <v>130</v>
      </c>
      <c r="H25" s="329" t="s">
        <v>57</v>
      </c>
      <c r="I25" s="1"/>
    </row>
    <row r="26" spans="1:13" ht="42" customHeight="1" thickBot="1">
      <c r="B26" s="886"/>
      <c r="C26" s="887"/>
      <c r="D26" s="659" t="s">
        <v>74</v>
      </c>
      <c r="E26" s="586" t="s">
        <v>75</v>
      </c>
      <c r="F26" s="584">
        <v>115</v>
      </c>
      <c r="G26" s="236">
        <f t="shared" si="2"/>
        <v>115</v>
      </c>
      <c r="H26" s="587" t="s">
        <v>57</v>
      </c>
      <c r="I26" s="391"/>
    </row>
    <row r="27" spans="1:13" ht="13.5" customHeight="1" thickBot="1">
      <c r="A27" s="22"/>
      <c r="B27" s="22"/>
      <c r="C27" s="225"/>
      <c r="D27" s="22"/>
      <c r="E27" s="22"/>
      <c r="F27" s="22"/>
      <c r="G27" s="22"/>
      <c r="H27" s="22"/>
    </row>
    <row r="28" spans="1:13" ht="21" customHeight="1">
      <c r="A28" s="32"/>
      <c r="B28" s="854" t="s">
        <v>711</v>
      </c>
      <c r="C28" s="855"/>
      <c r="D28" s="855"/>
      <c r="E28" s="855"/>
      <c r="F28" s="855"/>
      <c r="G28" s="855"/>
      <c r="H28" s="856"/>
    </row>
    <row r="29" spans="1:13" ht="60" customHeight="1">
      <c r="A29" s="32"/>
      <c r="B29" s="882"/>
      <c r="C29" s="883"/>
      <c r="D29" s="663" t="s">
        <v>35</v>
      </c>
      <c r="E29" s="211" t="s">
        <v>926</v>
      </c>
      <c r="F29" s="193">
        <v>750</v>
      </c>
      <c r="G29" s="232">
        <f t="shared" ref="G29:G34" si="3">F29-(F29*G$6)</f>
        <v>750</v>
      </c>
      <c r="H29" s="235" t="s">
        <v>22</v>
      </c>
      <c r="I29" s="391"/>
    </row>
    <row r="30" spans="1:13" ht="48" customHeight="1">
      <c r="A30" s="32"/>
      <c r="B30" s="852"/>
      <c r="C30" s="853"/>
      <c r="D30" s="662" t="s">
        <v>36</v>
      </c>
      <c r="E30" s="77" t="s">
        <v>814</v>
      </c>
      <c r="F30" s="193">
        <v>100</v>
      </c>
      <c r="G30" s="232">
        <f t="shared" si="3"/>
        <v>100</v>
      </c>
      <c r="H30" s="235" t="s">
        <v>22</v>
      </c>
      <c r="M30" s="670"/>
    </row>
    <row r="31" spans="1:13" ht="51" customHeight="1" thickBot="1">
      <c r="A31" s="32"/>
      <c r="B31" s="852"/>
      <c r="C31" s="853"/>
      <c r="D31" s="662" t="s">
        <v>32</v>
      </c>
      <c r="E31" s="77" t="s">
        <v>813</v>
      </c>
      <c r="F31" s="193">
        <v>220</v>
      </c>
      <c r="G31" s="232">
        <f t="shared" si="3"/>
        <v>220</v>
      </c>
      <c r="H31" s="235" t="s">
        <v>22</v>
      </c>
    </row>
    <row r="32" spans="1:13" ht="60">
      <c r="B32" s="888"/>
      <c r="C32" s="889"/>
      <c r="D32" s="661" t="s">
        <v>27</v>
      </c>
      <c r="E32" s="330" t="s">
        <v>28</v>
      </c>
      <c r="F32" s="7">
        <v>1200</v>
      </c>
      <c r="G32" s="233">
        <f t="shared" si="3"/>
        <v>1200</v>
      </c>
      <c r="H32" s="234" t="s">
        <v>22</v>
      </c>
      <c r="K32"/>
    </row>
    <row r="33" spans="1:13" ht="60">
      <c r="A33" s="32"/>
      <c r="B33" s="852"/>
      <c r="C33" s="853"/>
      <c r="D33" s="662" t="s">
        <v>29</v>
      </c>
      <c r="E33" s="77" t="s">
        <v>30</v>
      </c>
      <c r="F33" s="193">
        <v>1500</v>
      </c>
      <c r="G33" s="232">
        <f t="shared" si="3"/>
        <v>1500</v>
      </c>
      <c r="H33" s="235" t="s">
        <v>22</v>
      </c>
    </row>
    <row r="34" spans="1:13" ht="51" customHeight="1">
      <c r="A34" s="32"/>
      <c r="B34" s="852"/>
      <c r="C34" s="853"/>
      <c r="D34" s="662" t="s">
        <v>32</v>
      </c>
      <c r="E34" s="77" t="s">
        <v>813</v>
      </c>
      <c r="F34" s="193">
        <v>220</v>
      </c>
      <c r="G34" s="232">
        <f t="shared" si="3"/>
        <v>220</v>
      </c>
      <c r="H34" s="235" t="s">
        <v>22</v>
      </c>
    </row>
    <row r="35" spans="1:13" ht="45" customHeight="1" thickBot="1">
      <c r="A35" s="32"/>
      <c r="B35" s="880"/>
      <c r="C35" s="881"/>
      <c r="D35" s="664" t="s">
        <v>33</v>
      </c>
      <c r="E35" s="194" t="s">
        <v>34</v>
      </c>
      <c r="F35" s="8">
        <v>180</v>
      </c>
      <c r="G35" s="236">
        <f t="shared" ref="G35" si="4">F35-(F35*G$6)</f>
        <v>180</v>
      </c>
      <c r="H35" s="237" t="s">
        <v>22</v>
      </c>
      <c r="M35" s="671"/>
    </row>
    <row r="36" spans="1:13" ht="13.5" thickBot="1"/>
    <row r="37" spans="1:13" s="6" customFormat="1" ht="22.5" customHeight="1" thickBot="1">
      <c r="A37" s="30"/>
      <c r="B37" s="890" t="s">
        <v>37</v>
      </c>
      <c r="C37" s="891"/>
      <c r="D37" s="892"/>
      <c r="E37" s="892"/>
      <c r="F37" s="892"/>
      <c r="G37" s="892"/>
      <c r="H37" s="893"/>
      <c r="I37" s="45"/>
      <c r="L37" s="1"/>
    </row>
    <row r="38" spans="1:13" ht="51" customHeight="1">
      <c r="B38" s="864"/>
      <c r="C38" s="865"/>
      <c r="D38" s="740" t="s">
        <v>915</v>
      </c>
      <c r="E38" s="296" t="s">
        <v>921</v>
      </c>
      <c r="F38" s="741">
        <v>1600</v>
      </c>
      <c r="G38" s="233">
        <f t="shared" ref="G38:G57" si="5">F38-(F38*G$6)</f>
        <v>1600</v>
      </c>
      <c r="H38" s="234" t="s">
        <v>38</v>
      </c>
      <c r="I38" s="391" t="e" vm="10">
        <v>#VALUE!</v>
      </c>
    </row>
    <row r="39" spans="1:13" s="3" customFormat="1" ht="72">
      <c r="A39" s="32"/>
      <c r="B39" s="813"/>
      <c r="C39" s="814"/>
      <c r="D39" s="740" t="s">
        <v>916</v>
      </c>
      <c r="E39" s="196" t="s">
        <v>922</v>
      </c>
      <c r="F39" s="157">
        <v>2400</v>
      </c>
      <c r="G39" s="232">
        <f t="shared" si="5"/>
        <v>2400</v>
      </c>
      <c r="H39" s="235" t="s">
        <v>38</v>
      </c>
      <c r="I39" s="391" t="e" vm="10">
        <v>#VALUE!</v>
      </c>
      <c r="L39" s="1"/>
    </row>
    <row r="40" spans="1:13" s="3" customFormat="1" ht="72">
      <c r="A40" s="32"/>
      <c r="B40" s="813"/>
      <c r="C40" s="814"/>
      <c r="D40" s="740" t="s">
        <v>917</v>
      </c>
      <c r="E40" s="196" t="s">
        <v>923</v>
      </c>
      <c r="F40" s="157">
        <v>3200</v>
      </c>
      <c r="G40" s="232">
        <f t="shared" si="5"/>
        <v>3200</v>
      </c>
      <c r="H40" s="235" t="s">
        <v>38</v>
      </c>
      <c r="I40" s="391" t="e" vm="10">
        <v>#VALUE!</v>
      </c>
      <c r="L40" s="1"/>
    </row>
    <row r="41" spans="1:13" s="3" customFormat="1" ht="55.5" customHeight="1">
      <c r="A41" s="32"/>
      <c r="B41" s="813"/>
      <c r="C41" s="814"/>
      <c r="D41" s="662" t="s">
        <v>32</v>
      </c>
      <c r="E41" s="77" t="s">
        <v>932</v>
      </c>
      <c r="F41" s="193">
        <v>220</v>
      </c>
      <c r="G41" s="232">
        <f t="shared" si="5"/>
        <v>220</v>
      </c>
      <c r="H41" s="235" t="s">
        <v>38</v>
      </c>
      <c r="I41" s="22"/>
      <c r="L41" s="1"/>
    </row>
    <row r="42" spans="1:13" ht="38.25" customHeight="1">
      <c r="A42" s="32"/>
      <c r="B42" s="813"/>
      <c r="C42" s="814"/>
      <c r="D42" s="668" t="s">
        <v>33</v>
      </c>
      <c r="E42" s="77" t="s">
        <v>40</v>
      </c>
      <c r="F42" s="157">
        <v>180</v>
      </c>
      <c r="G42" s="232">
        <f t="shared" si="5"/>
        <v>180</v>
      </c>
      <c r="H42" s="235" t="s">
        <v>38</v>
      </c>
    </row>
    <row r="43" spans="1:13" ht="48">
      <c r="A43" s="32"/>
      <c r="B43" s="813"/>
      <c r="C43" s="814"/>
      <c r="D43" s="669" t="s">
        <v>41</v>
      </c>
      <c r="E43" s="77" t="s">
        <v>42</v>
      </c>
      <c r="F43" s="157">
        <v>550</v>
      </c>
      <c r="G43" s="232">
        <f t="shared" si="5"/>
        <v>550</v>
      </c>
      <c r="H43" s="235" t="s">
        <v>38</v>
      </c>
    </row>
    <row r="44" spans="1:13" s="40" customFormat="1" ht="41.25" customHeight="1">
      <c r="A44" s="381"/>
      <c r="B44" s="813"/>
      <c r="C44" s="814"/>
      <c r="D44" s="666" t="s">
        <v>39</v>
      </c>
      <c r="E44" s="211" t="s">
        <v>43</v>
      </c>
      <c r="F44" s="157">
        <v>120</v>
      </c>
      <c r="G44" s="232">
        <f t="shared" si="5"/>
        <v>120</v>
      </c>
      <c r="H44" s="235" t="s">
        <v>38</v>
      </c>
      <c r="I44" s="22"/>
      <c r="L44" s="1"/>
    </row>
    <row r="45" spans="1:13" s="40" customFormat="1" ht="93.75" customHeight="1">
      <c r="A45" s="381"/>
      <c r="B45" s="813"/>
      <c r="C45" s="814"/>
      <c r="D45" s="666" t="s">
        <v>908</v>
      </c>
      <c r="E45" s="77" t="s">
        <v>913</v>
      </c>
      <c r="F45" s="157">
        <v>900</v>
      </c>
      <c r="G45" s="232">
        <f t="shared" si="5"/>
        <v>900</v>
      </c>
      <c r="H45" s="235" t="s">
        <v>38</v>
      </c>
      <c r="I45" s="391" t="e" vm="11">
        <v>#VALUE!</v>
      </c>
      <c r="L45" s="1"/>
    </row>
    <row r="46" spans="1:13" s="40" customFormat="1" ht="52.5" customHeight="1">
      <c r="A46" s="381"/>
      <c r="B46" s="852"/>
      <c r="C46" s="853"/>
      <c r="D46" s="662" t="s">
        <v>909</v>
      </c>
      <c r="E46" s="77" t="s">
        <v>910</v>
      </c>
      <c r="F46" s="157">
        <v>190</v>
      </c>
      <c r="G46" s="232">
        <f t="shared" si="5"/>
        <v>190</v>
      </c>
      <c r="H46" s="235" t="s">
        <v>38</v>
      </c>
      <c r="I46" s="22"/>
      <c r="L46" s="1"/>
    </row>
    <row r="47" spans="1:13" ht="55.5" customHeight="1">
      <c r="A47" s="32"/>
      <c r="B47" s="813"/>
      <c r="C47" s="814"/>
      <c r="D47" s="662" t="s">
        <v>45</v>
      </c>
      <c r="E47" s="77" t="s">
        <v>927</v>
      </c>
      <c r="F47" s="157">
        <v>1000</v>
      </c>
      <c r="G47" s="232">
        <f t="shared" si="5"/>
        <v>1000</v>
      </c>
      <c r="H47" s="235" t="s">
        <v>38</v>
      </c>
      <c r="I47" s="391"/>
    </row>
    <row r="48" spans="1:13" ht="55.5" customHeight="1">
      <c r="A48" s="32"/>
      <c r="B48" s="813"/>
      <c r="C48" s="814"/>
      <c r="D48" s="662" t="s">
        <v>824</v>
      </c>
      <c r="E48" s="77" t="s">
        <v>928</v>
      </c>
      <c r="F48" s="157">
        <v>1200</v>
      </c>
      <c r="G48" s="232">
        <f t="shared" si="5"/>
        <v>1200</v>
      </c>
      <c r="H48" s="235" t="s">
        <v>38</v>
      </c>
      <c r="I48" s="391" t="e" vm="11">
        <v>#VALUE!</v>
      </c>
    </row>
    <row r="49" spans="1:13" ht="55.5" customHeight="1">
      <c r="A49" s="32"/>
      <c r="B49" s="813"/>
      <c r="C49" s="814"/>
      <c r="D49" s="666" t="s">
        <v>817</v>
      </c>
      <c r="E49" s="77" t="s">
        <v>818</v>
      </c>
      <c r="F49" s="157">
        <v>2500</v>
      </c>
      <c r="G49" s="232">
        <f>F49-(F49*G$6)</f>
        <v>2500</v>
      </c>
      <c r="H49" s="235" t="s">
        <v>38</v>
      </c>
      <c r="I49" s="391" t="e" vm="12">
        <v>#VALUE!</v>
      </c>
    </row>
    <row r="50" spans="1:13" ht="58.5" customHeight="1">
      <c r="A50" s="32"/>
      <c r="B50" s="813"/>
      <c r="C50" s="814"/>
      <c r="D50" s="666" t="s">
        <v>905</v>
      </c>
      <c r="E50" s="77" t="s">
        <v>49</v>
      </c>
      <c r="F50" s="157">
        <v>2100</v>
      </c>
      <c r="G50" s="232">
        <f>F50-(F50*G$6)</f>
        <v>2100</v>
      </c>
      <c r="H50" s="235" t="s">
        <v>38</v>
      </c>
      <c r="I50" s="391" t="e" vm="13">
        <v>#VALUE!</v>
      </c>
    </row>
    <row r="51" spans="1:13" ht="60" customHeight="1">
      <c r="A51" s="32"/>
      <c r="B51" s="813"/>
      <c r="C51" s="814"/>
      <c r="D51" s="669" t="s">
        <v>44</v>
      </c>
      <c r="E51" s="77" t="s">
        <v>918</v>
      </c>
      <c r="F51" s="157">
        <v>1200</v>
      </c>
      <c r="G51" s="232">
        <f>F51-(F51*G$6)</f>
        <v>1200</v>
      </c>
      <c r="H51" s="235" t="s">
        <v>38</v>
      </c>
      <c r="I51"/>
      <c r="M51" s="40"/>
    </row>
    <row r="52" spans="1:13" s="3" customFormat="1" ht="48">
      <c r="A52" s="32"/>
      <c r="B52" s="813"/>
      <c r="C52" s="814"/>
      <c r="D52" s="666" t="s">
        <v>46</v>
      </c>
      <c r="E52" s="77" t="s">
        <v>47</v>
      </c>
      <c r="F52" s="157">
        <v>1500</v>
      </c>
      <c r="G52" s="232">
        <f t="shared" si="5"/>
        <v>1500</v>
      </c>
      <c r="H52" s="235" t="s">
        <v>38</v>
      </c>
      <c r="I52" s="22"/>
      <c r="L52" s="1"/>
    </row>
    <row r="53" spans="1:13" ht="48.75" customHeight="1">
      <c r="A53" s="32"/>
      <c r="B53" s="813"/>
      <c r="C53" s="814"/>
      <c r="D53" s="668" t="s">
        <v>32</v>
      </c>
      <c r="E53" s="77" t="s">
        <v>48</v>
      </c>
      <c r="F53" s="157">
        <v>220</v>
      </c>
      <c r="G53" s="232">
        <f t="shared" si="5"/>
        <v>220</v>
      </c>
      <c r="H53" s="235" t="s">
        <v>38</v>
      </c>
      <c r="K53"/>
    </row>
    <row r="54" spans="1:13" ht="48.75" customHeight="1">
      <c r="A54" s="32"/>
      <c r="B54" s="813"/>
      <c r="C54" s="814"/>
      <c r="D54" s="668" t="s">
        <v>33</v>
      </c>
      <c r="E54" s="77" t="s">
        <v>34</v>
      </c>
      <c r="F54" s="157">
        <v>180</v>
      </c>
      <c r="G54" s="232">
        <f t="shared" si="5"/>
        <v>180</v>
      </c>
      <c r="H54" s="235" t="s">
        <v>38</v>
      </c>
    </row>
    <row r="55" spans="1:13" s="3" customFormat="1" ht="108">
      <c r="A55" s="32"/>
      <c r="B55" s="813"/>
      <c r="C55" s="814"/>
      <c r="D55" s="666" t="s">
        <v>919</v>
      </c>
      <c r="E55" s="172" t="s">
        <v>920</v>
      </c>
      <c r="F55" s="157">
        <v>5800</v>
      </c>
      <c r="G55" s="232">
        <f t="shared" si="5"/>
        <v>5800</v>
      </c>
      <c r="H55" s="235" t="s">
        <v>38</v>
      </c>
      <c r="I55" s="22"/>
      <c r="K55"/>
      <c r="L55" s="1"/>
      <c r="M55" s="739"/>
    </row>
    <row r="56" spans="1:13" ht="50.25" customHeight="1">
      <c r="A56" s="32"/>
      <c r="B56" s="813"/>
      <c r="C56" s="814"/>
      <c r="D56" s="668" t="s">
        <v>32</v>
      </c>
      <c r="E56" s="77" t="s">
        <v>48</v>
      </c>
      <c r="F56" s="157">
        <v>220</v>
      </c>
      <c r="G56" s="232">
        <f t="shared" si="5"/>
        <v>220</v>
      </c>
      <c r="H56" s="235" t="s">
        <v>38</v>
      </c>
    </row>
    <row r="57" spans="1:13" ht="50.25" customHeight="1" thickBot="1">
      <c r="A57" s="32"/>
      <c r="B57" s="866"/>
      <c r="C57" s="867"/>
      <c r="D57" s="675" t="s">
        <v>33</v>
      </c>
      <c r="E57" s="194" t="s">
        <v>34</v>
      </c>
      <c r="F57" s="158">
        <v>180</v>
      </c>
      <c r="G57" s="236">
        <f t="shared" si="5"/>
        <v>180</v>
      </c>
      <c r="H57" s="237" t="s">
        <v>38</v>
      </c>
    </row>
    <row r="58" spans="1:13" ht="15.75" thickBot="1">
      <c r="A58" s="32"/>
      <c r="B58" s="60"/>
      <c r="C58" s="691"/>
      <c r="E58" s="61"/>
      <c r="F58" s="130"/>
      <c r="G58" s="178"/>
      <c r="H58" s="223"/>
    </row>
    <row r="59" spans="1:13" s="6" customFormat="1" ht="25.5" customHeight="1">
      <c r="A59" s="30"/>
      <c r="B59" s="861" t="s">
        <v>53</v>
      </c>
      <c r="C59" s="862"/>
      <c r="D59" s="862"/>
      <c r="E59" s="862"/>
      <c r="F59" s="862"/>
      <c r="G59" s="862"/>
      <c r="H59" s="863"/>
      <c r="I59" s="45"/>
    </row>
    <row r="60" spans="1:13" s="3" customFormat="1" ht="62.25" customHeight="1">
      <c r="A60" s="31"/>
      <c r="B60" s="876"/>
      <c r="C60" s="877"/>
      <c r="D60" s="666" t="s">
        <v>54</v>
      </c>
      <c r="E60" s="211" t="s">
        <v>55</v>
      </c>
      <c r="F60" s="157">
        <v>3000</v>
      </c>
      <c r="G60" s="232">
        <f>F60-(F60*G$6)</f>
        <v>3000</v>
      </c>
      <c r="H60" s="235" t="s">
        <v>38</v>
      </c>
      <c r="I60" s="391"/>
      <c r="J60" s="6"/>
    </row>
    <row r="61" spans="1:13" s="3" customFormat="1" ht="61.5" customHeight="1" thickBot="1">
      <c r="A61" s="31"/>
      <c r="B61" s="874"/>
      <c r="C61" s="875"/>
      <c r="D61" s="675" t="s">
        <v>809</v>
      </c>
      <c r="E61" s="194" t="s">
        <v>56</v>
      </c>
      <c r="F61" s="8">
        <v>170</v>
      </c>
      <c r="G61" s="236">
        <f>F61-(F61*G$6)</f>
        <v>170</v>
      </c>
      <c r="H61" s="237" t="s">
        <v>57</v>
      </c>
      <c r="I61" s="391"/>
      <c r="J61" s="6"/>
    </row>
    <row r="62" spans="1:13" s="3" customFormat="1" ht="27" customHeight="1" thickBot="1">
      <c r="A62" s="31"/>
      <c r="B62" s="748"/>
      <c r="C62" s="748"/>
      <c r="D62" s="44"/>
      <c r="E62" s="61"/>
      <c r="F62" s="78"/>
      <c r="G62" s="178"/>
      <c r="H62" s="223"/>
      <c r="I62" s="391"/>
      <c r="J62" s="6"/>
    </row>
    <row r="63" spans="1:13" s="6" customFormat="1" ht="25.5" customHeight="1" thickBot="1">
      <c r="A63" s="30"/>
      <c r="B63" s="861" t="s">
        <v>935</v>
      </c>
      <c r="C63" s="862"/>
      <c r="D63" s="862"/>
      <c r="E63" s="862"/>
      <c r="F63" s="862"/>
      <c r="G63" s="862"/>
      <c r="H63" s="863"/>
      <c r="I63" s="45"/>
    </row>
    <row r="64" spans="1:13" s="3" customFormat="1" ht="61.5" customHeight="1">
      <c r="A64" s="31"/>
      <c r="B64" s="864"/>
      <c r="C64" s="865"/>
      <c r="D64" s="654" t="s">
        <v>936</v>
      </c>
      <c r="E64" s="330" t="s">
        <v>937</v>
      </c>
      <c r="F64" s="7">
        <v>2800</v>
      </c>
      <c r="G64" s="232">
        <f t="shared" ref="G64:G67" si="6">F64-(F64*G$6)</f>
        <v>2800</v>
      </c>
      <c r="H64" s="234" t="s">
        <v>38</v>
      </c>
      <c r="I64" s="391" t="e" vm="14">
        <v>#VALUE!</v>
      </c>
      <c r="J64" s="6"/>
    </row>
    <row r="65" spans="1:13" s="3" customFormat="1" ht="51.75" customHeight="1">
      <c r="A65" s="31"/>
      <c r="B65" s="852"/>
      <c r="C65" s="853"/>
      <c r="D65" s="662" t="s">
        <v>909</v>
      </c>
      <c r="E65" s="77" t="s">
        <v>938</v>
      </c>
      <c r="F65" s="157">
        <v>190</v>
      </c>
      <c r="G65" s="232">
        <f t="shared" si="6"/>
        <v>190</v>
      </c>
      <c r="H65" s="235" t="s">
        <v>38</v>
      </c>
      <c r="I65" s="391"/>
      <c r="J65" s="6"/>
    </row>
    <row r="66" spans="1:13" s="3" customFormat="1" ht="61.5" customHeight="1">
      <c r="A66" s="31"/>
      <c r="B66" s="813"/>
      <c r="C66" s="814"/>
      <c r="D66" s="668" t="s">
        <v>32</v>
      </c>
      <c r="E66" s="77" t="s">
        <v>48</v>
      </c>
      <c r="F66" s="157">
        <v>220</v>
      </c>
      <c r="G66" s="232">
        <f t="shared" si="6"/>
        <v>220</v>
      </c>
      <c r="H66" s="235" t="s">
        <v>38</v>
      </c>
      <c r="I66" s="391"/>
      <c r="J66" s="6"/>
    </row>
    <row r="67" spans="1:13" s="3" customFormat="1" ht="61.5" customHeight="1" thickBot="1">
      <c r="A67" s="31"/>
      <c r="B67" s="866"/>
      <c r="C67" s="867"/>
      <c r="D67" s="749" t="s">
        <v>33</v>
      </c>
      <c r="E67" s="194" t="s">
        <v>34</v>
      </c>
      <c r="F67" s="158">
        <v>180</v>
      </c>
      <c r="G67" s="236">
        <f t="shared" si="6"/>
        <v>180</v>
      </c>
      <c r="H67" s="237" t="s">
        <v>38</v>
      </c>
      <c r="I67" s="391"/>
      <c r="J67" s="6"/>
    </row>
    <row r="68" spans="1:13" s="3" customFormat="1" ht="25.5" customHeight="1" thickBot="1">
      <c r="A68" s="31"/>
      <c r="B68" s="31"/>
      <c r="C68" s="692"/>
      <c r="D68" s="81"/>
      <c r="E68" s="82"/>
      <c r="F68" s="78"/>
      <c r="G68" s="178"/>
      <c r="H68" s="223"/>
      <c r="I68" s="22"/>
    </row>
    <row r="69" spans="1:13" s="6" customFormat="1" ht="24" customHeight="1" thickBot="1">
      <c r="A69" s="30"/>
      <c r="B69" s="837" t="s">
        <v>58</v>
      </c>
      <c r="C69" s="838"/>
      <c r="D69" s="838"/>
      <c r="E69" s="838"/>
      <c r="F69" s="838"/>
      <c r="G69" s="838"/>
      <c r="H69" s="839"/>
      <c r="I69" s="45"/>
    </row>
    <row r="70" spans="1:13" ht="90" customHeight="1">
      <c r="A70" s="33"/>
      <c r="B70" s="878"/>
      <c r="C70" s="879"/>
      <c r="D70" s="672" t="s">
        <v>59</v>
      </c>
      <c r="E70" s="382" t="s">
        <v>810</v>
      </c>
      <c r="F70" s="7">
        <v>9000</v>
      </c>
      <c r="G70" s="233">
        <f t="shared" ref="G70:G82" si="7">F70-(F70*G$6)</f>
        <v>9000</v>
      </c>
      <c r="H70" s="234" t="s">
        <v>57</v>
      </c>
      <c r="I70" s="391"/>
      <c r="M70"/>
    </row>
    <row r="71" spans="1:13" ht="39" customHeight="1">
      <c r="A71" s="33"/>
      <c r="B71" s="813"/>
      <c r="C71" s="814"/>
      <c r="D71" s="657" t="s">
        <v>61</v>
      </c>
      <c r="E71" s="77" t="s">
        <v>62</v>
      </c>
      <c r="F71" s="193">
        <v>150</v>
      </c>
      <c r="G71" s="232">
        <f t="shared" si="7"/>
        <v>150</v>
      </c>
      <c r="H71" s="235" t="s">
        <v>38</v>
      </c>
    </row>
    <row r="72" spans="1:13" ht="39" customHeight="1">
      <c r="A72" s="33"/>
      <c r="B72" s="813"/>
      <c r="C72" s="814"/>
      <c r="D72" s="657" t="s">
        <v>63</v>
      </c>
      <c r="E72" s="77" t="s">
        <v>811</v>
      </c>
      <c r="F72" s="193">
        <v>440</v>
      </c>
      <c r="G72" s="232">
        <f t="shared" si="7"/>
        <v>440</v>
      </c>
      <c r="H72" s="235" t="s">
        <v>38</v>
      </c>
    </row>
    <row r="73" spans="1:13" ht="39" customHeight="1">
      <c r="A73" s="33"/>
      <c r="B73" s="813"/>
      <c r="C73" s="814"/>
      <c r="D73" s="665" t="s">
        <v>64</v>
      </c>
      <c r="E73" s="77" t="s">
        <v>812</v>
      </c>
      <c r="F73" s="157">
        <v>570</v>
      </c>
      <c r="G73" s="232">
        <f t="shared" si="7"/>
        <v>570</v>
      </c>
      <c r="H73" s="235" t="s">
        <v>38</v>
      </c>
    </row>
    <row r="74" spans="1:13" ht="90" customHeight="1">
      <c r="A74" s="33"/>
      <c r="B74" s="813"/>
      <c r="C74" s="814"/>
      <c r="D74" s="657" t="s">
        <v>60</v>
      </c>
      <c r="E74" s="211" t="s">
        <v>815</v>
      </c>
      <c r="F74" s="157">
        <v>1500</v>
      </c>
      <c r="G74" s="232">
        <f>F74-(F74*G$6)</f>
        <v>1500</v>
      </c>
      <c r="H74" s="235" t="s">
        <v>57</v>
      </c>
      <c r="I74" s="391"/>
      <c r="L74"/>
    </row>
    <row r="75" spans="1:13" ht="39" customHeight="1">
      <c r="A75" s="33"/>
      <c r="B75" s="813"/>
      <c r="C75" s="814"/>
      <c r="D75" s="657" t="s">
        <v>72</v>
      </c>
      <c r="E75" s="77" t="s">
        <v>73</v>
      </c>
      <c r="F75" s="193">
        <v>130</v>
      </c>
      <c r="G75" s="232">
        <f t="shared" ref="G75:G76" si="8">F75-(F75*G$6)</f>
        <v>130</v>
      </c>
      <c r="H75" s="235" t="s">
        <v>57</v>
      </c>
      <c r="I75" s="391"/>
      <c r="L75"/>
    </row>
    <row r="76" spans="1:13" ht="39" customHeight="1">
      <c r="A76" s="33"/>
      <c r="B76" s="857"/>
      <c r="C76" s="858"/>
      <c r="D76" s="667" t="s">
        <v>33</v>
      </c>
      <c r="E76" s="77" t="s">
        <v>816</v>
      </c>
      <c r="F76" s="157">
        <v>180</v>
      </c>
      <c r="G76" s="232">
        <f t="shared" si="8"/>
        <v>180</v>
      </c>
      <c r="H76" s="235" t="s">
        <v>57</v>
      </c>
      <c r="I76" s="391"/>
      <c r="L76"/>
    </row>
    <row r="77" spans="1:13" ht="72">
      <c r="A77" s="33"/>
      <c r="B77" s="857"/>
      <c r="C77" s="858"/>
      <c r="D77" s="657" t="s">
        <v>65</v>
      </c>
      <c r="E77" s="77" t="s">
        <v>828</v>
      </c>
      <c r="F77" s="157">
        <v>3800</v>
      </c>
      <c r="G77" s="232">
        <f t="shared" si="7"/>
        <v>3800</v>
      </c>
      <c r="H77" s="235" t="s">
        <v>38</v>
      </c>
      <c r="I77" s="380" t="s">
        <v>877</v>
      </c>
    </row>
    <row r="78" spans="1:13" ht="44.25" customHeight="1">
      <c r="A78" s="33"/>
      <c r="B78" s="859"/>
      <c r="C78" s="860"/>
      <c r="D78" s="657" t="s">
        <v>66</v>
      </c>
      <c r="E78" s="196" t="s">
        <v>67</v>
      </c>
      <c r="F78" s="193">
        <v>180</v>
      </c>
      <c r="G78" s="232">
        <f t="shared" si="7"/>
        <v>180</v>
      </c>
      <c r="H78" s="235" t="s">
        <v>57</v>
      </c>
      <c r="K78"/>
    </row>
    <row r="79" spans="1:13" ht="44.25" customHeight="1">
      <c r="A79" s="33"/>
      <c r="B79" s="859"/>
      <c r="C79" s="860"/>
      <c r="D79" s="657" t="s">
        <v>68</v>
      </c>
      <c r="E79" s="196" t="s">
        <v>69</v>
      </c>
      <c r="F79" s="193">
        <v>150</v>
      </c>
      <c r="G79" s="232">
        <f t="shared" si="7"/>
        <v>150</v>
      </c>
      <c r="H79" s="235" t="s">
        <v>57</v>
      </c>
    </row>
    <row r="80" spans="1:13" ht="44.25" customHeight="1">
      <c r="A80" s="33"/>
      <c r="B80" s="813"/>
      <c r="C80" s="814"/>
      <c r="D80" s="657" t="s">
        <v>70</v>
      </c>
      <c r="E80" s="196" t="s">
        <v>71</v>
      </c>
      <c r="F80" s="193">
        <v>90</v>
      </c>
      <c r="G80" s="232">
        <f t="shared" si="7"/>
        <v>90</v>
      </c>
      <c r="H80" s="235" t="s">
        <v>57</v>
      </c>
    </row>
    <row r="81" spans="1:10" ht="44.25" customHeight="1">
      <c r="A81" s="33"/>
      <c r="B81" s="813"/>
      <c r="C81" s="814"/>
      <c r="D81" s="657" t="s">
        <v>72</v>
      </c>
      <c r="E81" s="77" t="s">
        <v>73</v>
      </c>
      <c r="F81" s="193">
        <v>130</v>
      </c>
      <c r="G81" s="232">
        <f t="shared" si="7"/>
        <v>130</v>
      </c>
      <c r="H81" s="235" t="s">
        <v>57</v>
      </c>
    </row>
    <row r="82" spans="1:10" ht="44.25" customHeight="1" thickBot="1">
      <c r="A82" s="33"/>
      <c r="B82" s="866"/>
      <c r="C82" s="867"/>
      <c r="D82" s="659" t="s">
        <v>74</v>
      </c>
      <c r="E82" s="194" t="s">
        <v>75</v>
      </c>
      <c r="F82" s="8">
        <v>115</v>
      </c>
      <c r="G82" s="236">
        <f t="shared" si="7"/>
        <v>115</v>
      </c>
      <c r="H82" s="237" t="s">
        <v>57</v>
      </c>
    </row>
    <row r="83" spans="1:10" ht="15.75" thickBot="1">
      <c r="A83" s="33"/>
      <c r="B83" s="33"/>
      <c r="C83" s="693"/>
      <c r="D83" s="81"/>
      <c r="E83" s="61"/>
      <c r="F83" s="78"/>
      <c r="G83" s="178"/>
      <c r="H83" s="223"/>
    </row>
    <row r="84" spans="1:10" s="6" customFormat="1" ht="21" customHeight="1" thickBot="1">
      <c r="A84" s="30"/>
      <c r="B84" s="861" t="s">
        <v>76</v>
      </c>
      <c r="C84" s="862"/>
      <c r="D84" s="862"/>
      <c r="E84" s="862"/>
      <c r="F84" s="862"/>
      <c r="G84" s="862"/>
      <c r="H84" s="863"/>
      <c r="I84" s="45"/>
    </row>
    <row r="85" spans="1:10" s="3" customFormat="1" ht="53.25" customHeight="1" thickBot="1">
      <c r="A85" s="31"/>
      <c r="B85" s="870"/>
      <c r="C85" s="871"/>
      <c r="D85" s="721" t="s">
        <v>77</v>
      </c>
      <c r="E85" s="376" t="s">
        <v>78</v>
      </c>
      <c r="F85" s="377">
        <v>900</v>
      </c>
      <c r="G85" s="378">
        <f>F85-(F85*G$6)</f>
        <v>900</v>
      </c>
      <c r="H85" s="379" t="s">
        <v>38</v>
      </c>
      <c r="I85" s="22"/>
    </row>
    <row r="86" spans="1:10" s="3" customFormat="1" ht="15">
      <c r="A86" s="31"/>
      <c r="B86" s="31"/>
      <c r="C86" s="692"/>
      <c r="D86" s="62"/>
      <c r="E86" s="61"/>
      <c r="F86" s="78"/>
      <c r="G86" s="178"/>
      <c r="H86" s="223"/>
      <c r="I86" s="22"/>
    </row>
    <row r="87" spans="1:10" ht="23.25">
      <c r="A87" s="20"/>
      <c r="B87" s="868" t="s">
        <v>79</v>
      </c>
      <c r="C87" s="868"/>
      <c r="D87" s="868"/>
      <c r="E87" s="868"/>
      <c r="F87" s="868"/>
      <c r="G87" s="868"/>
      <c r="H87" s="869"/>
    </row>
    <row r="88" spans="1:10" ht="10.5" customHeight="1" thickBot="1">
      <c r="A88" s="20"/>
      <c r="B88" s="20"/>
      <c r="C88" s="694"/>
      <c r="D88" s="88"/>
      <c r="E88" s="89"/>
      <c r="F88" s="132"/>
      <c r="G88" s="179"/>
      <c r="H88" s="227"/>
    </row>
    <row r="89" spans="1:10" s="3" customFormat="1" ht="22.5" customHeight="1" thickBot="1">
      <c r="A89" s="36"/>
      <c r="B89" s="861" t="s">
        <v>80</v>
      </c>
      <c r="C89" s="862"/>
      <c r="D89" s="862"/>
      <c r="E89" s="862"/>
      <c r="F89" s="862"/>
      <c r="G89" s="862"/>
      <c r="H89" s="863"/>
      <c r="I89" s="45"/>
      <c r="J89" s="1"/>
    </row>
    <row r="90" spans="1:10" s="3" customFormat="1" ht="50.25" customHeight="1">
      <c r="A90" s="36"/>
      <c r="B90" s="872"/>
      <c r="C90" s="873"/>
      <c r="D90" s="674" t="s">
        <v>81</v>
      </c>
      <c r="E90" s="388" t="s">
        <v>82</v>
      </c>
      <c r="F90" s="7">
        <v>900</v>
      </c>
      <c r="G90" s="233">
        <f t="shared" ref="G90:G96" si="9">F90-(F90*G$6)</f>
        <v>900</v>
      </c>
      <c r="H90" s="234" t="s">
        <v>38</v>
      </c>
      <c r="I90" s="391"/>
      <c r="J90" s="1"/>
    </row>
    <row r="91" spans="1:10" s="3" customFormat="1" ht="50.25" customHeight="1">
      <c r="A91" s="36"/>
      <c r="B91" s="842"/>
      <c r="C91" s="843"/>
      <c r="D91" s="665" t="s">
        <v>911</v>
      </c>
      <c r="E91" s="99" t="s">
        <v>934</v>
      </c>
      <c r="F91" s="157">
        <v>1200</v>
      </c>
      <c r="G91" s="232">
        <f t="shared" si="9"/>
        <v>1200</v>
      </c>
      <c r="H91" s="235" t="s">
        <v>38</v>
      </c>
      <c r="I91" s="391" t="e" vm="15">
        <v>#VALUE!</v>
      </c>
      <c r="J91" s="1"/>
    </row>
    <row r="92" spans="1:10" s="3" customFormat="1" ht="50.25" customHeight="1">
      <c r="A92" s="36"/>
      <c r="B92" s="842"/>
      <c r="C92" s="843"/>
      <c r="D92" s="665" t="s">
        <v>83</v>
      </c>
      <c r="E92" s="99" t="s">
        <v>84</v>
      </c>
      <c r="F92" s="157">
        <v>1100</v>
      </c>
      <c r="G92" s="232">
        <f t="shared" ref="G92:G93" si="10">F92-(F92*G$6)</f>
        <v>1100</v>
      </c>
      <c r="H92" s="235" t="s">
        <v>38</v>
      </c>
      <c r="I92" s="391"/>
      <c r="J92" s="1"/>
    </row>
    <row r="93" spans="1:10" s="3" customFormat="1" ht="50.25" customHeight="1">
      <c r="A93" s="36"/>
      <c r="B93" s="842"/>
      <c r="C93" s="843"/>
      <c r="D93" s="665" t="s">
        <v>914</v>
      </c>
      <c r="E93" s="611" t="s">
        <v>933</v>
      </c>
      <c r="F93" s="157">
        <v>1300</v>
      </c>
      <c r="G93" s="232">
        <f t="shared" si="10"/>
        <v>1300</v>
      </c>
      <c r="H93" s="235" t="s">
        <v>38</v>
      </c>
      <c r="I93" s="391" t="e" vm="15">
        <v>#VALUE!</v>
      </c>
      <c r="J93" s="1"/>
    </row>
    <row r="94" spans="1:10" s="3" customFormat="1" ht="50.25" customHeight="1">
      <c r="A94" s="36"/>
      <c r="B94" s="842"/>
      <c r="C94" s="843"/>
      <c r="D94" s="665" t="s">
        <v>85</v>
      </c>
      <c r="E94" s="611" t="s">
        <v>823</v>
      </c>
      <c r="F94" s="157">
        <v>1200</v>
      </c>
      <c r="G94" s="232">
        <f t="shared" si="9"/>
        <v>1200</v>
      </c>
      <c r="H94" s="235" t="s">
        <v>38</v>
      </c>
      <c r="I94" s="391"/>
      <c r="J94" s="1"/>
    </row>
    <row r="95" spans="1:10" ht="50.25" customHeight="1">
      <c r="B95" s="842"/>
      <c r="C95" s="843"/>
      <c r="D95" s="665" t="s">
        <v>86</v>
      </c>
      <c r="E95" s="724" t="s">
        <v>879</v>
      </c>
      <c r="F95" s="157">
        <v>3800</v>
      </c>
      <c r="G95" s="232">
        <f t="shared" si="9"/>
        <v>3800</v>
      </c>
      <c r="H95" s="235" t="s">
        <v>38</v>
      </c>
      <c r="I95" s="391"/>
    </row>
    <row r="96" spans="1:10" ht="54" customHeight="1" thickBot="1">
      <c r="B96" s="844"/>
      <c r="C96" s="845"/>
      <c r="D96" s="673" t="s">
        <v>826</v>
      </c>
      <c r="E96" s="612" t="s">
        <v>827</v>
      </c>
      <c r="F96" s="158">
        <v>4500</v>
      </c>
      <c r="G96" s="236">
        <f t="shared" si="9"/>
        <v>4500</v>
      </c>
      <c r="H96" s="237" t="s">
        <v>38</v>
      </c>
      <c r="I96" s="391" t="e" vm="15">
        <v>#VALUE!</v>
      </c>
    </row>
    <row r="97" spans="1:19" s="3" customFormat="1" ht="15.75" thickBot="1">
      <c r="A97" s="31"/>
      <c r="B97" s="31"/>
      <c r="C97" s="692"/>
      <c r="D97" s="62"/>
      <c r="E97" s="61"/>
      <c r="F97" s="78"/>
      <c r="G97" s="178"/>
      <c r="H97" s="223"/>
      <c r="I97" s="22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21.75" thickBot="1">
      <c r="A98" s="37"/>
      <c r="B98" s="783" t="s">
        <v>175</v>
      </c>
      <c r="C98" s="784"/>
      <c r="D98" s="784"/>
      <c r="E98" s="784"/>
      <c r="F98" s="784"/>
      <c r="G98" s="784"/>
      <c r="H98" s="785"/>
      <c r="J98" s="3"/>
    </row>
    <row r="99" spans="1:19" s="125" customFormat="1" ht="9.75" customHeight="1" thickBot="1">
      <c r="A99" s="413"/>
      <c r="B99" s="414"/>
      <c r="C99" s="695"/>
      <c r="D99" s="414"/>
      <c r="E99" s="414"/>
      <c r="F99" s="414"/>
      <c r="G99" s="414"/>
      <c r="H99" s="415"/>
      <c r="I99" s="22"/>
      <c r="J99" s="3"/>
      <c r="K99" s="1"/>
      <c r="L99" s="1"/>
      <c r="M99" s="1"/>
      <c r="N99" s="1"/>
      <c r="O99" s="1"/>
      <c r="P99" s="1"/>
      <c r="Q99" s="1"/>
      <c r="R99" s="1"/>
      <c r="S99" s="1"/>
    </row>
    <row r="100" spans="1:19" ht="22.5" customHeight="1" thickBot="1">
      <c r="A100" s="37"/>
      <c r="B100" s="828" t="s">
        <v>176</v>
      </c>
      <c r="C100" s="829"/>
      <c r="D100" s="829"/>
      <c r="E100" s="829"/>
      <c r="F100" s="829"/>
      <c r="G100" s="829"/>
      <c r="H100" s="830"/>
      <c r="J100" s="3"/>
    </row>
    <row r="101" spans="1:19" ht="108">
      <c r="A101" s="37"/>
      <c r="B101" s="788"/>
      <c r="C101" s="789"/>
      <c r="D101" s="654" t="s">
        <v>50</v>
      </c>
      <c r="E101" s="207" t="s">
        <v>177</v>
      </c>
      <c r="F101" s="7">
        <v>5500</v>
      </c>
      <c r="G101" s="233">
        <f>F101-(F101*G$6)</f>
        <v>5500</v>
      </c>
      <c r="H101" s="234" t="s">
        <v>38</v>
      </c>
      <c r="I101"/>
      <c r="J101"/>
      <c r="K101" s="59"/>
    </row>
    <row r="102" spans="1:19" ht="52.5" customHeight="1">
      <c r="A102" s="37"/>
      <c r="B102" s="786"/>
      <c r="C102" s="787"/>
      <c r="D102" s="666" t="s">
        <v>52</v>
      </c>
      <c r="E102" s="172" t="s">
        <v>878</v>
      </c>
      <c r="F102" s="157">
        <v>170</v>
      </c>
      <c r="G102" s="232">
        <f t="shared" ref="G102" si="11">F102-(F102*G$6)</f>
        <v>170</v>
      </c>
      <c r="H102" s="235" t="s">
        <v>38</v>
      </c>
      <c r="I102"/>
      <c r="J102"/>
      <c r="K102" s="59"/>
    </row>
    <row r="103" spans="1:19" ht="122.25" customHeight="1">
      <c r="A103" s="37"/>
      <c r="B103" s="813"/>
      <c r="C103" s="814"/>
      <c r="D103" s="666" t="s">
        <v>919</v>
      </c>
      <c r="E103" s="172" t="s">
        <v>920</v>
      </c>
      <c r="F103" s="157">
        <v>5800</v>
      </c>
      <c r="G103" s="232">
        <f>F103-(F103*G$6)</f>
        <v>5800</v>
      </c>
      <c r="H103" s="235" t="s">
        <v>38</v>
      </c>
      <c r="I103" s="327"/>
      <c r="J103" s="59"/>
      <c r="K103" s="59"/>
    </row>
    <row r="104" spans="1:19" ht="48.75" customHeight="1">
      <c r="A104" s="37"/>
      <c r="B104" s="786"/>
      <c r="C104" s="787"/>
      <c r="D104" s="666" t="s">
        <v>32</v>
      </c>
      <c r="E104" s="77" t="s">
        <v>48</v>
      </c>
      <c r="F104" s="157">
        <v>220</v>
      </c>
      <c r="G104" s="232">
        <f>F104-(F104*G$6)</f>
        <v>220</v>
      </c>
      <c r="H104" s="235" t="s">
        <v>38</v>
      </c>
      <c r="I104" s="327"/>
      <c r="J104" s="59"/>
      <c r="K104" s="59"/>
    </row>
    <row r="105" spans="1:19" ht="36.75" customHeight="1" thickBot="1">
      <c r="A105" s="37"/>
      <c r="B105" s="819"/>
      <c r="C105" s="820"/>
      <c r="D105" s="673" t="s">
        <v>33</v>
      </c>
      <c r="E105" s="194" t="s">
        <v>34</v>
      </c>
      <c r="F105" s="158">
        <v>180</v>
      </c>
      <c r="G105" s="236">
        <f>F105-(F105*G$6)</f>
        <v>180</v>
      </c>
      <c r="H105" s="237" t="s">
        <v>38</v>
      </c>
      <c r="I105" s="327"/>
      <c r="J105" s="59"/>
      <c r="K105" s="59"/>
    </row>
    <row r="106" spans="1:19" ht="23.25" customHeight="1" thickBot="1">
      <c r="A106" s="37"/>
      <c r="B106" s="825" t="s">
        <v>178</v>
      </c>
      <c r="C106" s="826"/>
      <c r="D106" s="826"/>
      <c r="E106" s="826"/>
      <c r="F106" s="826"/>
      <c r="G106" s="826"/>
      <c r="H106" s="827"/>
      <c r="I106" s="327"/>
      <c r="J106" s="59"/>
      <c r="K106" s="59"/>
    </row>
    <row r="107" spans="1:19" ht="20.25" customHeight="1">
      <c r="A107" s="32"/>
      <c r="B107" s="796"/>
      <c r="C107" s="704" t="s">
        <v>715</v>
      </c>
      <c r="D107" s="756" t="s">
        <v>940</v>
      </c>
      <c r="E107" s="832" t="s">
        <v>945</v>
      </c>
      <c r="F107" s="676">
        <v>15000</v>
      </c>
      <c r="G107" s="677">
        <f t="shared" ref="G107:G135" si="12">F107-(F107*G$6)</f>
        <v>15000</v>
      </c>
      <c r="H107" s="678" t="s">
        <v>57</v>
      </c>
      <c r="I107" s="391" t="e" vm="15">
        <v>#VALUE!</v>
      </c>
    </row>
    <row r="108" spans="1:19" ht="20.25" customHeight="1">
      <c r="A108" s="32"/>
      <c r="B108" s="797"/>
      <c r="C108" s="702" t="s">
        <v>716</v>
      </c>
      <c r="D108" s="756" t="s">
        <v>941</v>
      </c>
      <c r="E108" s="833"/>
      <c r="F108" s="679">
        <v>15500</v>
      </c>
      <c r="G108" s="680">
        <f t="shared" si="12"/>
        <v>15500</v>
      </c>
      <c r="H108" s="681" t="s">
        <v>57</v>
      </c>
      <c r="I108" s="391" t="e" vm="15">
        <v>#VALUE!</v>
      </c>
    </row>
    <row r="109" spans="1:19" ht="20.25" customHeight="1">
      <c r="A109" s="32"/>
      <c r="B109" s="797"/>
      <c r="C109" s="702" t="s">
        <v>717</v>
      </c>
      <c r="D109" s="756" t="s">
        <v>942</v>
      </c>
      <c r="E109" s="833"/>
      <c r="F109" s="679">
        <v>16000</v>
      </c>
      <c r="G109" s="680">
        <f t="shared" si="12"/>
        <v>16000</v>
      </c>
      <c r="H109" s="681" t="s">
        <v>57</v>
      </c>
      <c r="I109" s="391" t="e" vm="15">
        <v>#VALUE!</v>
      </c>
    </row>
    <row r="110" spans="1:19" ht="20.25" customHeight="1">
      <c r="B110" s="797"/>
      <c r="C110" s="702" t="s">
        <v>719</v>
      </c>
      <c r="D110" s="756" t="s">
        <v>943</v>
      </c>
      <c r="E110" s="833"/>
      <c r="F110" s="679">
        <v>25000</v>
      </c>
      <c r="G110" s="680">
        <f t="shared" si="12"/>
        <v>25000</v>
      </c>
      <c r="H110" s="681" t="s">
        <v>57</v>
      </c>
      <c r="I110" s="391" t="e" vm="15">
        <v>#VALUE!</v>
      </c>
    </row>
    <row r="111" spans="1:19" ht="20.25" customHeight="1">
      <c r="B111" s="797"/>
      <c r="C111" s="702" t="s">
        <v>718</v>
      </c>
      <c r="D111" s="756" t="s">
        <v>944</v>
      </c>
      <c r="E111" s="833"/>
      <c r="F111" s="679">
        <v>29000</v>
      </c>
      <c r="G111" s="680">
        <f t="shared" si="12"/>
        <v>29000</v>
      </c>
      <c r="H111" s="681" t="s">
        <v>57</v>
      </c>
      <c r="I111" s="391" t="e" vm="15">
        <v>#VALUE!</v>
      </c>
    </row>
    <row r="112" spans="1:19" ht="53.25" customHeight="1">
      <c r="A112" s="32"/>
      <c r="B112" s="809"/>
      <c r="C112" s="810"/>
      <c r="D112" s="688" t="s">
        <v>32</v>
      </c>
      <c r="E112" s="77" t="s">
        <v>179</v>
      </c>
      <c r="F112" s="157">
        <v>220</v>
      </c>
      <c r="G112" s="232">
        <f t="shared" si="12"/>
        <v>220</v>
      </c>
      <c r="H112" s="235" t="s">
        <v>38</v>
      </c>
      <c r="I112" s="325"/>
    </row>
    <row r="113" spans="1:10" ht="38.25" customHeight="1" thickBot="1">
      <c r="A113" s="32"/>
      <c r="B113" s="811"/>
      <c r="C113" s="812"/>
      <c r="D113" s="696" t="s">
        <v>33</v>
      </c>
      <c r="E113" s="653" t="s">
        <v>180</v>
      </c>
      <c r="F113" s="697">
        <v>180</v>
      </c>
      <c r="G113" s="239">
        <f t="shared" si="12"/>
        <v>180</v>
      </c>
      <c r="H113" s="240" t="s">
        <v>38</v>
      </c>
      <c r="I113" s="325"/>
    </row>
    <row r="114" spans="1:10" ht="21.75" customHeight="1">
      <c r="A114" s="32"/>
      <c r="B114" s="790"/>
      <c r="C114" s="389" t="s">
        <v>715</v>
      </c>
      <c r="D114" s="699" t="s">
        <v>181</v>
      </c>
      <c r="E114" s="781" t="s">
        <v>182</v>
      </c>
      <c r="F114" s="79">
        <v>26000</v>
      </c>
      <c r="G114" s="233">
        <f t="shared" si="12"/>
        <v>26000</v>
      </c>
      <c r="H114" s="234" t="s">
        <v>57</v>
      </c>
      <c r="I114" s="780"/>
      <c r="J114" s="780"/>
    </row>
    <row r="115" spans="1:10" ht="21.75" customHeight="1">
      <c r="B115" s="791"/>
      <c r="C115" s="56" t="s">
        <v>716</v>
      </c>
      <c r="D115" s="698" t="s">
        <v>183</v>
      </c>
      <c r="E115" s="782"/>
      <c r="F115" s="193">
        <v>26500</v>
      </c>
      <c r="G115" s="232">
        <f t="shared" si="12"/>
        <v>26500</v>
      </c>
      <c r="H115" s="235" t="s">
        <v>57</v>
      </c>
      <c r="I115" s="780"/>
      <c r="J115" s="780"/>
    </row>
    <row r="116" spans="1:10" ht="21.75" customHeight="1">
      <c r="B116" s="791"/>
      <c r="C116" s="56" t="s">
        <v>717</v>
      </c>
      <c r="D116" s="698" t="s">
        <v>184</v>
      </c>
      <c r="E116" s="782"/>
      <c r="F116" s="193">
        <v>27000</v>
      </c>
      <c r="G116" s="232">
        <f t="shared" si="12"/>
        <v>27000</v>
      </c>
      <c r="H116" s="235" t="s">
        <v>57</v>
      </c>
      <c r="I116" s="780"/>
      <c r="J116" s="780"/>
    </row>
    <row r="117" spans="1:10" ht="21.75" customHeight="1">
      <c r="A117" s="32"/>
      <c r="B117" s="791"/>
      <c r="C117" s="56" t="s">
        <v>719</v>
      </c>
      <c r="D117" s="698" t="s">
        <v>185</v>
      </c>
      <c r="E117" s="782"/>
      <c r="F117" s="193">
        <v>40000</v>
      </c>
      <c r="G117" s="232">
        <f t="shared" si="12"/>
        <v>40000</v>
      </c>
      <c r="H117" s="235" t="s">
        <v>57</v>
      </c>
      <c r="I117" s="780"/>
      <c r="J117" s="780"/>
    </row>
    <row r="118" spans="1:10" ht="21.75" customHeight="1" thickBot="1">
      <c r="A118" s="32"/>
      <c r="B118" s="794"/>
      <c r="C118" s="700" t="s">
        <v>718</v>
      </c>
      <c r="D118" s="701" t="s">
        <v>186</v>
      </c>
      <c r="E118" s="834"/>
      <c r="F118" s="209">
        <v>45000</v>
      </c>
      <c r="G118" s="239">
        <f t="shared" si="12"/>
        <v>45000</v>
      </c>
      <c r="H118" s="240" t="s">
        <v>57</v>
      </c>
      <c r="I118" s="780"/>
      <c r="J118" s="780"/>
    </row>
    <row r="119" spans="1:10" ht="21" customHeight="1">
      <c r="A119" s="32"/>
      <c r="B119" s="790"/>
      <c r="C119" s="704" t="s">
        <v>717</v>
      </c>
      <c r="D119" s="705" t="s">
        <v>187</v>
      </c>
      <c r="E119" s="832" t="s">
        <v>188</v>
      </c>
      <c r="F119" s="676">
        <v>42000</v>
      </c>
      <c r="G119" s="677">
        <f t="shared" si="12"/>
        <v>42000</v>
      </c>
      <c r="H119" s="678" t="s">
        <v>57</v>
      </c>
      <c r="I119" s="780"/>
      <c r="J119" s="780"/>
    </row>
    <row r="120" spans="1:10" ht="21" customHeight="1">
      <c r="A120" s="32"/>
      <c r="B120" s="791"/>
      <c r="C120" s="702" t="s">
        <v>718</v>
      </c>
      <c r="D120" s="703" t="s">
        <v>871</v>
      </c>
      <c r="E120" s="833"/>
      <c r="F120" s="679">
        <v>52000</v>
      </c>
      <c r="G120" s="680">
        <f t="shared" si="12"/>
        <v>52000</v>
      </c>
      <c r="H120" s="681" t="s">
        <v>57</v>
      </c>
      <c r="I120" s="780"/>
      <c r="J120" s="780"/>
    </row>
    <row r="121" spans="1:10" ht="21" customHeight="1">
      <c r="A121" s="32"/>
      <c r="B121" s="791"/>
      <c r="C121" s="702" t="s">
        <v>721</v>
      </c>
      <c r="D121" s="703" t="s">
        <v>872</v>
      </c>
      <c r="E121" s="833"/>
      <c r="F121" s="679">
        <v>62000</v>
      </c>
      <c r="G121" s="680">
        <f t="shared" si="12"/>
        <v>62000</v>
      </c>
      <c r="H121" s="681" t="s">
        <v>57</v>
      </c>
      <c r="I121" s="780"/>
      <c r="J121" s="780"/>
    </row>
    <row r="122" spans="1:10" ht="21" customHeight="1" thickBot="1">
      <c r="A122" s="32"/>
      <c r="B122" s="794"/>
      <c r="C122" s="706" t="s">
        <v>722</v>
      </c>
      <c r="D122" s="707" t="s">
        <v>873</v>
      </c>
      <c r="E122" s="835"/>
      <c r="F122" s="682">
        <v>78000</v>
      </c>
      <c r="G122" s="683">
        <f t="shared" si="12"/>
        <v>78000</v>
      </c>
      <c r="H122" s="684" t="s">
        <v>57</v>
      </c>
      <c r="I122" s="780"/>
      <c r="J122" s="780"/>
    </row>
    <row r="123" spans="1:10" ht="26.25" customHeight="1">
      <c r="A123" s="32"/>
      <c r="B123" s="817"/>
      <c r="C123" s="389" t="s">
        <v>715</v>
      </c>
      <c r="D123" s="710" t="s">
        <v>189</v>
      </c>
      <c r="E123" s="781" t="s">
        <v>190</v>
      </c>
      <c r="F123" s="241">
        <v>66000</v>
      </c>
      <c r="G123" s="233">
        <f t="shared" si="12"/>
        <v>66000</v>
      </c>
      <c r="H123" s="234" t="s">
        <v>57</v>
      </c>
      <c r="I123" s="780"/>
      <c r="J123" s="780"/>
    </row>
    <row r="124" spans="1:10" ht="26.25" customHeight="1">
      <c r="A124" s="32"/>
      <c r="B124" s="818"/>
      <c r="C124" s="56" t="s">
        <v>716</v>
      </c>
      <c r="D124" s="711" t="s">
        <v>191</v>
      </c>
      <c r="E124" s="782"/>
      <c r="F124" s="242">
        <v>64000</v>
      </c>
      <c r="G124" s="232">
        <f t="shared" si="12"/>
        <v>64000</v>
      </c>
      <c r="H124" s="235" t="s">
        <v>57</v>
      </c>
      <c r="I124" s="780"/>
      <c r="J124" s="780"/>
    </row>
    <row r="125" spans="1:10" ht="26.25" customHeight="1" thickBot="1">
      <c r="A125" s="32"/>
      <c r="B125" s="818"/>
      <c r="C125" s="700" t="s">
        <v>717</v>
      </c>
      <c r="D125" s="750" t="s">
        <v>192</v>
      </c>
      <c r="E125" s="834"/>
      <c r="F125" s="747">
        <v>65000</v>
      </c>
      <c r="G125" s="239">
        <f t="shared" si="12"/>
        <v>65000</v>
      </c>
      <c r="H125" s="240" t="s">
        <v>57</v>
      </c>
      <c r="I125" s="780"/>
      <c r="J125" s="780"/>
    </row>
    <row r="126" spans="1:10" ht="62.25" customHeight="1" thickBot="1">
      <c r="A126" s="32"/>
      <c r="B126" s="751"/>
      <c r="C126" s="752" t="s">
        <v>717</v>
      </c>
      <c r="D126" s="753" t="s">
        <v>194</v>
      </c>
      <c r="E126" s="754" t="s">
        <v>193</v>
      </c>
      <c r="F126" s="755">
        <v>73000</v>
      </c>
      <c r="G126" s="378">
        <f t="shared" si="12"/>
        <v>73000</v>
      </c>
      <c r="H126" s="379" t="s">
        <v>57</v>
      </c>
      <c r="I126" s="780"/>
      <c r="J126" s="780"/>
    </row>
    <row r="127" spans="1:10" ht="21" customHeight="1">
      <c r="A127" s="32"/>
      <c r="B127" s="790"/>
      <c r="C127" s="704" t="s">
        <v>715</v>
      </c>
      <c r="D127" s="708" t="s">
        <v>195</v>
      </c>
      <c r="E127" s="832" t="s">
        <v>196</v>
      </c>
      <c r="F127" s="685">
        <v>54000</v>
      </c>
      <c r="G127" s="677">
        <f t="shared" si="12"/>
        <v>54000</v>
      </c>
      <c r="H127" s="678" t="s">
        <v>57</v>
      </c>
      <c r="I127" s="780"/>
      <c r="J127" s="780"/>
    </row>
    <row r="128" spans="1:10" ht="21" customHeight="1">
      <c r="A128" s="32"/>
      <c r="B128" s="791"/>
      <c r="C128" s="702" t="s">
        <v>716</v>
      </c>
      <c r="D128" s="709" t="s">
        <v>197</v>
      </c>
      <c r="E128" s="833"/>
      <c r="F128" s="686">
        <v>55000</v>
      </c>
      <c r="G128" s="680">
        <f t="shared" si="12"/>
        <v>55000</v>
      </c>
      <c r="H128" s="681" t="s">
        <v>57</v>
      </c>
      <c r="I128" s="780"/>
      <c r="J128" s="780"/>
    </row>
    <row r="129" spans="1:10" ht="21" customHeight="1">
      <c r="A129" s="32"/>
      <c r="B129" s="791"/>
      <c r="C129" s="702" t="s">
        <v>717</v>
      </c>
      <c r="D129" s="709" t="s">
        <v>198</v>
      </c>
      <c r="E129" s="833"/>
      <c r="F129" s="686">
        <v>54000</v>
      </c>
      <c r="G129" s="680">
        <f t="shared" si="12"/>
        <v>54000</v>
      </c>
      <c r="H129" s="681" t="s">
        <v>57</v>
      </c>
      <c r="I129" s="780"/>
      <c r="J129" s="780"/>
    </row>
    <row r="130" spans="1:10" ht="21" customHeight="1">
      <c r="A130" s="32"/>
      <c r="B130" s="791"/>
      <c r="C130" s="702" t="s">
        <v>719</v>
      </c>
      <c r="D130" s="709" t="s">
        <v>199</v>
      </c>
      <c r="E130" s="833"/>
      <c r="F130" s="686">
        <v>66000</v>
      </c>
      <c r="G130" s="680">
        <f t="shared" si="12"/>
        <v>66000</v>
      </c>
      <c r="H130" s="681" t="s">
        <v>57</v>
      </c>
      <c r="I130" s="780"/>
      <c r="J130" s="780"/>
    </row>
    <row r="131" spans="1:10" ht="21" customHeight="1" thickBot="1">
      <c r="A131" s="32"/>
      <c r="B131" s="794"/>
      <c r="C131" s="706" t="s">
        <v>718</v>
      </c>
      <c r="D131" s="712" t="s">
        <v>200</v>
      </c>
      <c r="E131" s="835"/>
      <c r="F131" s="687">
        <v>72000</v>
      </c>
      <c r="G131" s="683">
        <f t="shared" si="12"/>
        <v>72000</v>
      </c>
      <c r="H131" s="684" t="s">
        <v>57</v>
      </c>
      <c r="I131" s="780"/>
      <c r="J131" s="780"/>
    </row>
    <row r="132" spans="1:10" ht="42.75" customHeight="1">
      <c r="A132" s="32"/>
      <c r="B132" s="744"/>
      <c r="C132" s="742" t="s">
        <v>717</v>
      </c>
      <c r="D132" s="743" t="s">
        <v>202</v>
      </c>
      <c r="E132" s="815" t="s">
        <v>201</v>
      </c>
      <c r="F132" s="241">
        <v>67000</v>
      </c>
      <c r="G132" s="233">
        <f>F132-(F132*G$6)</f>
        <v>67000</v>
      </c>
      <c r="H132" s="234" t="s">
        <v>57</v>
      </c>
      <c r="I132" s="780"/>
      <c r="J132" s="780"/>
    </row>
    <row r="133" spans="1:10" ht="42.75" customHeight="1" thickBot="1">
      <c r="A133" s="32"/>
      <c r="B133" s="745"/>
      <c r="C133" s="93" t="s">
        <v>718</v>
      </c>
      <c r="D133" s="713" t="s">
        <v>203</v>
      </c>
      <c r="E133" s="816"/>
      <c r="F133" s="746">
        <v>85000</v>
      </c>
      <c r="G133" s="236">
        <f t="shared" si="12"/>
        <v>85000</v>
      </c>
      <c r="H133" s="237" t="s">
        <v>57</v>
      </c>
      <c r="I133" s="780"/>
      <c r="J133" s="780"/>
    </row>
    <row r="134" spans="1:10" ht="36.75" customHeight="1">
      <c r="A134" s="32"/>
      <c r="B134" s="790"/>
      <c r="C134" s="389" t="s">
        <v>721</v>
      </c>
      <c r="D134" s="710" t="s">
        <v>204</v>
      </c>
      <c r="E134" s="781" t="s">
        <v>205</v>
      </c>
      <c r="F134" s="79">
        <v>220000</v>
      </c>
      <c r="G134" s="233">
        <f t="shared" si="12"/>
        <v>220000</v>
      </c>
      <c r="H134" s="234" t="s">
        <v>57</v>
      </c>
      <c r="I134" s="780"/>
      <c r="J134" s="780"/>
    </row>
    <row r="135" spans="1:10" ht="36.75" customHeight="1" thickBot="1">
      <c r="A135" s="32"/>
      <c r="B135" s="792"/>
      <c r="C135" s="93" t="s">
        <v>722</v>
      </c>
      <c r="D135" s="713" t="s">
        <v>207</v>
      </c>
      <c r="E135" s="831"/>
      <c r="F135" s="8">
        <v>280000</v>
      </c>
      <c r="G135" s="236">
        <f t="shared" si="12"/>
        <v>280000</v>
      </c>
      <c r="H135" s="237" t="s">
        <v>57</v>
      </c>
      <c r="I135" s="780"/>
      <c r="J135" s="780"/>
    </row>
    <row r="136" spans="1:10" ht="21" customHeight="1" thickBot="1">
      <c r="A136" s="32"/>
      <c r="B136" s="822" t="s">
        <v>208</v>
      </c>
      <c r="C136" s="823"/>
      <c r="D136" s="823"/>
      <c r="E136" s="823"/>
      <c r="F136" s="823"/>
      <c r="G136" s="823"/>
      <c r="H136" s="824"/>
      <c r="I136" s="325"/>
    </row>
    <row r="137" spans="1:10" ht="21" customHeight="1">
      <c r="A137" s="37"/>
      <c r="B137" s="798"/>
      <c r="C137" s="389" t="s">
        <v>720</v>
      </c>
      <c r="D137" s="718" t="s">
        <v>209</v>
      </c>
      <c r="E137" s="781" t="s">
        <v>210</v>
      </c>
      <c r="F137" s="79">
        <v>34000</v>
      </c>
      <c r="G137" s="233">
        <f t="shared" ref="G137:G148" si="13">F137-(F137*G$6)</f>
        <v>34000</v>
      </c>
      <c r="H137" s="234" t="s">
        <v>57</v>
      </c>
      <c r="I137" s="780"/>
      <c r="J137" s="780"/>
    </row>
    <row r="138" spans="1:10" ht="21" customHeight="1">
      <c r="A138" s="32"/>
      <c r="B138" s="799"/>
      <c r="C138" s="56" t="s">
        <v>716</v>
      </c>
      <c r="D138" s="714" t="s">
        <v>211</v>
      </c>
      <c r="E138" s="782"/>
      <c r="F138" s="193">
        <v>35000</v>
      </c>
      <c r="G138" s="232">
        <f t="shared" si="13"/>
        <v>35000</v>
      </c>
      <c r="H138" s="235" t="s">
        <v>57</v>
      </c>
      <c r="I138" s="780"/>
      <c r="J138" s="780"/>
    </row>
    <row r="139" spans="1:10" ht="21" customHeight="1">
      <c r="A139" s="32"/>
      <c r="B139" s="799"/>
      <c r="C139" s="56" t="s">
        <v>717</v>
      </c>
      <c r="D139" s="715" t="s">
        <v>212</v>
      </c>
      <c r="E139" s="782"/>
      <c r="F139" s="193">
        <v>38000</v>
      </c>
      <c r="G139" s="232">
        <f t="shared" si="13"/>
        <v>38000</v>
      </c>
      <c r="H139" s="235" t="s">
        <v>57</v>
      </c>
      <c r="I139" s="780"/>
      <c r="J139" s="780"/>
    </row>
    <row r="140" spans="1:10" ht="21" customHeight="1">
      <c r="B140" s="799"/>
      <c r="C140" s="56" t="s">
        <v>719</v>
      </c>
      <c r="D140" s="716" t="s">
        <v>213</v>
      </c>
      <c r="E140" s="782"/>
      <c r="F140" s="193">
        <v>48000</v>
      </c>
      <c r="G140" s="232">
        <f t="shared" si="13"/>
        <v>48000</v>
      </c>
      <c r="H140" s="235" t="s">
        <v>57</v>
      </c>
      <c r="I140" s="780"/>
      <c r="J140" s="780"/>
    </row>
    <row r="141" spans="1:10" ht="21" customHeight="1">
      <c r="B141" s="799"/>
      <c r="C141" s="56" t="s">
        <v>718</v>
      </c>
      <c r="D141" s="716" t="s">
        <v>214</v>
      </c>
      <c r="E141" s="782"/>
      <c r="F141" s="193">
        <v>61000</v>
      </c>
      <c r="G141" s="232">
        <f t="shared" si="13"/>
        <v>61000</v>
      </c>
      <c r="H141" s="235" t="s">
        <v>57</v>
      </c>
      <c r="I141" s="780"/>
      <c r="J141" s="780"/>
    </row>
    <row r="142" spans="1:10" ht="57.75" customHeight="1">
      <c r="A142" s="32"/>
      <c r="B142" s="791"/>
      <c r="C142" s="793"/>
      <c r="D142" s="717" t="s">
        <v>32</v>
      </c>
      <c r="E142" s="77" t="s">
        <v>179</v>
      </c>
      <c r="F142" s="157">
        <v>220</v>
      </c>
      <c r="G142" s="232">
        <f t="shared" si="13"/>
        <v>220</v>
      </c>
      <c r="H142" s="235" t="s">
        <v>38</v>
      </c>
      <c r="I142" s="325"/>
    </row>
    <row r="143" spans="1:10" ht="48.75" customHeight="1" thickBot="1">
      <c r="A143" s="32"/>
      <c r="B143" s="794"/>
      <c r="C143" s="795"/>
      <c r="D143" s="719" t="s">
        <v>33</v>
      </c>
      <c r="E143" s="653" t="s">
        <v>180</v>
      </c>
      <c r="F143" s="697">
        <v>180</v>
      </c>
      <c r="G143" s="239">
        <f t="shared" si="13"/>
        <v>180</v>
      </c>
      <c r="H143" s="240" t="s">
        <v>38</v>
      </c>
      <c r="I143" s="325"/>
    </row>
    <row r="144" spans="1:10" ht="21" customHeight="1">
      <c r="B144" s="790"/>
      <c r="C144" s="389" t="s">
        <v>720</v>
      </c>
      <c r="D144" s="718" t="s">
        <v>215</v>
      </c>
      <c r="E144" s="781" t="s">
        <v>216</v>
      </c>
      <c r="F144" s="79">
        <v>33000</v>
      </c>
      <c r="G144" s="233">
        <f t="shared" si="13"/>
        <v>33000</v>
      </c>
      <c r="H144" s="234" t="s">
        <v>57</v>
      </c>
      <c r="I144" s="780"/>
      <c r="J144" s="780"/>
    </row>
    <row r="145" spans="1:10" ht="21" customHeight="1">
      <c r="B145" s="791"/>
      <c r="C145" s="56" t="s">
        <v>716</v>
      </c>
      <c r="D145" s="714" t="s">
        <v>217</v>
      </c>
      <c r="E145" s="782"/>
      <c r="F145" s="193">
        <v>34000</v>
      </c>
      <c r="G145" s="232">
        <f t="shared" si="13"/>
        <v>34000</v>
      </c>
      <c r="H145" s="235" t="s">
        <v>57</v>
      </c>
      <c r="I145" s="780"/>
      <c r="J145" s="780"/>
    </row>
    <row r="146" spans="1:10" ht="21" customHeight="1">
      <c r="A146" s="32"/>
      <c r="B146" s="791"/>
      <c r="C146" s="56" t="s">
        <v>717</v>
      </c>
      <c r="D146" s="714" t="s">
        <v>218</v>
      </c>
      <c r="E146" s="782"/>
      <c r="F146" s="193">
        <v>35500</v>
      </c>
      <c r="G146" s="232">
        <f t="shared" si="13"/>
        <v>35500</v>
      </c>
      <c r="H146" s="235" t="s">
        <v>57</v>
      </c>
      <c r="I146" s="780"/>
      <c r="J146" s="780"/>
    </row>
    <row r="147" spans="1:10" ht="21" customHeight="1">
      <c r="A147" s="32"/>
      <c r="B147" s="791"/>
      <c r="C147" s="56" t="s">
        <v>719</v>
      </c>
      <c r="D147" s="714" t="s">
        <v>219</v>
      </c>
      <c r="E147" s="782"/>
      <c r="F147" s="193">
        <v>46000</v>
      </c>
      <c r="G147" s="232">
        <f t="shared" si="13"/>
        <v>46000</v>
      </c>
      <c r="H147" s="235" t="s">
        <v>57</v>
      </c>
      <c r="I147" s="780"/>
      <c r="J147" s="780"/>
    </row>
    <row r="148" spans="1:10" ht="21" customHeight="1" thickBot="1">
      <c r="A148" s="32"/>
      <c r="B148" s="792"/>
      <c r="C148" s="93" t="s">
        <v>718</v>
      </c>
      <c r="D148" s="720" t="s">
        <v>220</v>
      </c>
      <c r="E148" s="831"/>
      <c r="F148" s="8">
        <v>58000</v>
      </c>
      <c r="G148" s="236">
        <f t="shared" si="13"/>
        <v>58000</v>
      </c>
      <c r="H148" s="237" t="s">
        <v>57</v>
      </c>
      <c r="I148" s="780"/>
      <c r="J148" s="780"/>
    </row>
    <row r="149" spans="1:10" ht="15.75">
      <c r="A149" s="9"/>
      <c r="B149" s="9"/>
      <c r="C149" s="372"/>
      <c r="D149" s="6"/>
      <c r="E149" s="6"/>
      <c r="F149" s="135"/>
      <c r="G149" s="178"/>
      <c r="H149" s="223"/>
      <c r="I149" s="325"/>
    </row>
    <row r="150" spans="1:10" ht="13.5" thickBot="1"/>
    <row r="151" spans="1:10" ht="23.25" customHeight="1" thickBot="1">
      <c r="B151" s="802" t="s">
        <v>221</v>
      </c>
      <c r="C151" s="803"/>
      <c r="D151" s="803"/>
      <c r="E151" s="803"/>
      <c r="F151" s="803"/>
      <c r="G151" s="803"/>
      <c r="H151" s="804"/>
    </row>
    <row r="152" spans="1:10" ht="53.25" customHeight="1">
      <c r="B152" s="807"/>
      <c r="C152" s="808"/>
      <c r="D152" s="654" t="s">
        <v>222</v>
      </c>
      <c r="E152" s="198" t="s">
        <v>223</v>
      </c>
      <c r="F152" s="199">
        <v>7500</v>
      </c>
      <c r="G152" s="233">
        <f>F152-(F152*G$6)</f>
        <v>7500</v>
      </c>
      <c r="H152" s="277" t="s">
        <v>38</v>
      </c>
    </row>
    <row r="153" spans="1:10" ht="60" customHeight="1" thickBot="1">
      <c r="B153" s="805"/>
      <c r="C153" s="806"/>
      <c r="D153" s="675" t="s">
        <v>224</v>
      </c>
      <c r="E153" s="100" t="s">
        <v>225</v>
      </c>
      <c r="F153" s="98">
        <v>4800</v>
      </c>
      <c r="G153" s="236">
        <f>F153-(F153*G$6)</f>
        <v>4800</v>
      </c>
      <c r="H153" s="278" t="s">
        <v>38</v>
      </c>
    </row>
    <row r="155" spans="1:10" ht="13.5" thickBot="1"/>
    <row r="156" spans="1:10" ht="23.25" customHeight="1" thickBot="1">
      <c r="B156" s="802" t="s">
        <v>903</v>
      </c>
      <c r="C156" s="803"/>
      <c r="D156" s="803"/>
      <c r="E156" s="803"/>
      <c r="F156" s="803"/>
      <c r="G156" s="803"/>
      <c r="H156" s="804"/>
    </row>
    <row r="157" spans="1:10" ht="36.75" thickBot="1">
      <c r="B157" s="800" t="e" vm="16">
        <v>#VALUE!</v>
      </c>
      <c r="C157" s="801"/>
      <c r="D157" s="721" t="s">
        <v>902</v>
      </c>
      <c r="E157" s="737" t="s">
        <v>904</v>
      </c>
      <c r="F157" s="738">
        <v>3000</v>
      </c>
      <c r="G157" s="378">
        <f>F157-(F157*G$6)</f>
        <v>3000</v>
      </c>
      <c r="H157" s="736" t="s">
        <v>38</v>
      </c>
    </row>
  </sheetData>
  <mergeCells count="124">
    <mergeCell ref="B22:C22"/>
    <mergeCell ref="B55:C55"/>
    <mergeCell ref="B56:C56"/>
    <mergeCell ref="B23:C23"/>
    <mergeCell ref="B37:H37"/>
    <mergeCell ref="B59:H59"/>
    <mergeCell ref="B53:C53"/>
    <mergeCell ref="B54:C54"/>
    <mergeCell ref="B50:C50"/>
    <mergeCell ref="B57:C57"/>
    <mergeCell ref="B42:C42"/>
    <mergeCell ref="B44:C44"/>
    <mergeCell ref="B51:C51"/>
    <mergeCell ref="B33:C33"/>
    <mergeCell ref="B34:C34"/>
    <mergeCell ref="B38:C38"/>
    <mergeCell ref="B39:C39"/>
    <mergeCell ref="B40:C40"/>
    <mergeCell ref="B45:C45"/>
    <mergeCell ref="B46:C46"/>
    <mergeCell ref="B10:H10"/>
    <mergeCell ref="B61:C61"/>
    <mergeCell ref="B60:C60"/>
    <mergeCell ref="B70:C70"/>
    <mergeCell ref="B49:C49"/>
    <mergeCell ref="B52:C52"/>
    <mergeCell ref="B47:C47"/>
    <mergeCell ref="B48:C48"/>
    <mergeCell ref="B127:B131"/>
    <mergeCell ref="B41:C41"/>
    <mergeCell ref="B43:C43"/>
    <mergeCell ref="B30:C30"/>
    <mergeCell ref="B35:C35"/>
    <mergeCell ref="B15:H15"/>
    <mergeCell ref="B28:H28"/>
    <mergeCell ref="B18:C18"/>
    <mergeCell ref="B19:C19"/>
    <mergeCell ref="B31:C31"/>
    <mergeCell ref="B29:C29"/>
    <mergeCell ref="B21:C21"/>
    <mergeCell ref="B24:C24"/>
    <mergeCell ref="B25:C25"/>
    <mergeCell ref="B26:C26"/>
    <mergeCell ref="B32:C32"/>
    <mergeCell ref="B94:C94"/>
    <mergeCell ref="B82:C82"/>
    <mergeCell ref="B84:H84"/>
    <mergeCell ref="B87:H87"/>
    <mergeCell ref="B89:H89"/>
    <mergeCell ref="B91:C91"/>
    <mergeCell ref="B85:C85"/>
    <mergeCell ref="B77:C77"/>
    <mergeCell ref="B78:C78"/>
    <mergeCell ref="B92:C92"/>
    <mergeCell ref="B93:C93"/>
    <mergeCell ref="B90:C90"/>
    <mergeCell ref="B80:C80"/>
    <mergeCell ref="B81:C81"/>
    <mergeCell ref="B72:C72"/>
    <mergeCell ref="B73:C73"/>
    <mergeCell ref="B74:C74"/>
    <mergeCell ref="B75:C75"/>
    <mergeCell ref="B79:C79"/>
    <mergeCell ref="B71:C71"/>
    <mergeCell ref="B63:H63"/>
    <mergeCell ref="B64:C64"/>
    <mergeCell ref="B65:C65"/>
    <mergeCell ref="B66:C66"/>
    <mergeCell ref="B67:C67"/>
    <mergeCell ref="F3:G4"/>
    <mergeCell ref="B151:H151"/>
    <mergeCell ref="B136:H136"/>
    <mergeCell ref="B106:H106"/>
    <mergeCell ref="B100:H100"/>
    <mergeCell ref="E144:E148"/>
    <mergeCell ref="E107:E111"/>
    <mergeCell ref="E114:E118"/>
    <mergeCell ref="E119:E122"/>
    <mergeCell ref="E123:E125"/>
    <mergeCell ref="E127:E131"/>
    <mergeCell ref="B3:D4"/>
    <mergeCell ref="E3:E5"/>
    <mergeCell ref="E134:E135"/>
    <mergeCell ref="B69:H69"/>
    <mergeCell ref="B8:C8"/>
    <mergeCell ref="B95:C95"/>
    <mergeCell ref="B96:C96"/>
    <mergeCell ref="B13:C13"/>
    <mergeCell ref="B16:C16"/>
    <mergeCell ref="B17:C17"/>
    <mergeCell ref="B20:C20"/>
    <mergeCell ref="B12:H12"/>
    <mergeCell ref="B76:C76"/>
    <mergeCell ref="B157:C157"/>
    <mergeCell ref="B156:H156"/>
    <mergeCell ref="B153:C153"/>
    <mergeCell ref="B152:C152"/>
    <mergeCell ref="B112:C112"/>
    <mergeCell ref="B113:C113"/>
    <mergeCell ref="B103:C103"/>
    <mergeCell ref="E132:E133"/>
    <mergeCell ref="B119:B122"/>
    <mergeCell ref="B123:B125"/>
    <mergeCell ref="B134:B135"/>
    <mergeCell ref="B105:C105"/>
    <mergeCell ref="B104:C104"/>
    <mergeCell ref="I134:J135"/>
    <mergeCell ref="I144:J148"/>
    <mergeCell ref="I137:J141"/>
    <mergeCell ref="E137:E141"/>
    <mergeCell ref="B98:H98"/>
    <mergeCell ref="I114:J118"/>
    <mergeCell ref="I119:J122"/>
    <mergeCell ref="I123:J126"/>
    <mergeCell ref="I127:J131"/>
    <mergeCell ref="I132:J133"/>
    <mergeCell ref="B102:C102"/>
    <mergeCell ref="B101:C101"/>
    <mergeCell ref="B144:B148"/>
    <mergeCell ref="B142:C142"/>
    <mergeCell ref="B143:C143"/>
    <mergeCell ref="B107:B111"/>
    <mergeCell ref="B137:B141"/>
    <mergeCell ref="B114:B118"/>
  </mergeCells>
  <hyperlinks>
    <hyperlink ref="B10:H10" r:id="rId1" display="KAMERY IP" xr:uid="{FCE8BEF7-5526-4A58-ACB7-27C3E4BCC2DE}"/>
    <hyperlink ref="B37:H37" r:id="rId2" display="BULLET" xr:uid="{B59B581A-8345-4232-A3E4-24AF2F85026A}"/>
    <hyperlink ref="B12:H12" r:id="rId3" display="KOMPAKTOWE" xr:uid="{15EBDBB6-42BC-4C01-83B2-85C7A487C879}"/>
    <hyperlink ref="B15:H15" r:id="rId4" display="KOMPAKTOWE" xr:uid="{1F979A11-50CE-40B7-8C0E-2823BEBC0DB7}"/>
    <hyperlink ref="B28:H28" r:id="rId5" display="KOPUŁKOWE" xr:uid="{106D4A66-0D9F-4D97-BB89-1C03D5C40795}"/>
    <hyperlink ref="B69:H69" r:id="rId6" display="PTZ" xr:uid="{8486949A-8954-422B-B2D4-FF028888D88D}"/>
  </hyperlinks>
  <pageMargins left="0.31496062992125984" right="0.31496062992125984" top="0.74803149606299213" bottom="0.74803149606299213" header="0.31496062992125984" footer="0.31496062992125984"/>
  <pageSetup paperSize="9" scale="49" fitToHeight="0" orientation="portrait" r:id="rId7"/>
  <rowBreaks count="2" manualBreakCount="2">
    <brk id="86" max="7" man="1"/>
    <brk id="105" max="7" man="1"/>
  </rowBreaks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1FB6D-F4CB-4229-BD8D-A6EFB7FE2ADD}">
  <sheetPr codeName="Arkusz3"/>
  <dimension ref="A1"/>
  <sheetViews>
    <sheetView workbookViewId="0">
      <selection activeCell="F17" sqref="F17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E452D-B35C-49AF-BABA-1A266FF6EBDE}">
  <sheetPr>
    <tabColor rgb="FF00B050"/>
    <pageSetUpPr fitToPage="1"/>
  </sheetPr>
  <dimension ref="A1:M102"/>
  <sheetViews>
    <sheetView zoomScale="90" zoomScaleNormal="90" zoomScaleSheetLayoutView="80" workbookViewId="0">
      <pane ySplit="8" topLeftCell="A9" activePane="bottomLeft" state="frozen"/>
      <selection pane="bottomLeft"/>
    </sheetView>
  </sheetViews>
  <sheetFormatPr defaultColWidth="8.85546875" defaultRowHeight="12.75"/>
  <cols>
    <col min="1" max="1" width="3.28515625" style="1" customWidth="1"/>
    <col min="2" max="2" width="22.42578125" style="1" customWidth="1"/>
    <col min="3" max="3" width="14.42578125" style="1" customWidth="1"/>
    <col min="4" max="4" width="94.85546875" style="1" customWidth="1"/>
    <col min="5" max="5" width="15" style="1" bestFit="1" customWidth="1"/>
    <col min="6" max="6" width="19.5703125" style="176" bestFit="1" customWidth="1"/>
    <col min="7" max="7" width="13.7109375" style="230" customWidth="1"/>
    <col min="8" max="8" width="13.140625" style="22" customWidth="1"/>
    <col min="9" max="11" width="9.42578125" style="1" customWidth="1"/>
    <col min="12" max="16384" width="8.85546875" style="1"/>
  </cols>
  <sheetData>
    <row r="1" spans="1:11" ht="13.5" thickBot="1">
      <c r="C1" s="40"/>
      <c r="E1" s="41"/>
      <c r="G1" s="225"/>
    </row>
    <row r="2" spans="1:11" ht="18.75">
      <c r="B2" s="70"/>
      <c r="C2" s="63"/>
      <c r="D2" s="334"/>
      <c r="E2" s="64"/>
      <c r="F2" s="243"/>
      <c r="G2" s="364"/>
    </row>
    <row r="3" spans="1:11" ht="31.5" customHeight="1">
      <c r="B3" s="767" t="e" vm="17">
        <v>#VALUE!</v>
      </c>
      <c r="C3" s="836"/>
      <c r="D3" s="766" t="s">
        <v>706</v>
      </c>
      <c r="E3" s="821" t="e" vm="9">
        <v>#VALUE!</v>
      </c>
      <c r="F3" s="821"/>
      <c r="G3" s="367"/>
    </row>
    <row r="4" spans="1:11" ht="12.75" customHeight="1">
      <c r="B4" s="767"/>
      <c r="C4" s="836"/>
      <c r="D4" s="766"/>
      <c r="E4" s="821"/>
      <c r="F4" s="821"/>
      <c r="G4" s="367"/>
    </row>
    <row r="5" spans="1:11" ht="12" customHeight="1" thickBot="1">
      <c r="B5" s="366"/>
      <c r="C5" s="369"/>
      <c r="D5" s="766"/>
      <c r="E5" s="350"/>
      <c r="F5" s="368"/>
      <c r="G5" s="367"/>
    </row>
    <row r="6" spans="1:11" ht="21.75" thickBot="1">
      <c r="B6" s="370"/>
      <c r="C6" s="371"/>
      <c r="D6" s="371"/>
      <c r="E6" s="462" t="s">
        <v>15</v>
      </c>
      <c r="F6" s="520">
        <v>0</v>
      </c>
      <c r="G6" s="365"/>
    </row>
    <row r="7" spans="1:11" ht="6" customHeight="1" thickBot="1">
      <c r="A7" s="22"/>
      <c r="B7" s="22"/>
      <c r="C7" s="22"/>
      <c r="D7" s="22"/>
      <c r="E7" s="22"/>
      <c r="F7" s="22"/>
      <c r="G7" s="22"/>
    </row>
    <row r="8" spans="1:11" s="226" customFormat="1" ht="16.5" thickBot="1">
      <c r="A8" s="372"/>
      <c r="B8" s="383" t="s">
        <v>16</v>
      </c>
      <c r="C8" s="384"/>
      <c r="D8" s="384" t="s">
        <v>17</v>
      </c>
      <c r="E8" s="385" t="s">
        <v>806</v>
      </c>
      <c r="F8" s="386" t="s">
        <v>807</v>
      </c>
      <c r="G8" s="387" t="s">
        <v>18</v>
      </c>
      <c r="H8" s="373"/>
      <c r="I8"/>
    </row>
    <row r="9" spans="1:11" ht="6" customHeight="1" thickBot="1">
      <c r="A9" s="23"/>
      <c r="B9" s="23"/>
      <c r="G9" s="159"/>
    </row>
    <row r="10" spans="1:11" ht="24" thickBot="1">
      <c r="A10" s="20"/>
      <c r="B10" s="928" t="s">
        <v>875</v>
      </c>
      <c r="C10" s="929"/>
      <c r="D10" s="929"/>
      <c r="E10" s="929" t="e" vm="18">
        <v>#VALUE!</v>
      </c>
      <c r="F10" s="929"/>
      <c r="G10" s="930"/>
    </row>
    <row r="11" spans="1:11" ht="141" thickBot="1">
      <c r="A11" s="20"/>
      <c r="B11" s="925"/>
      <c r="C11" s="926"/>
      <c r="D11" s="545" t="s">
        <v>930</v>
      </c>
      <c r="E11" s="546"/>
      <c r="F11" s="547"/>
      <c r="G11" s="548"/>
      <c r="K11"/>
    </row>
    <row r="12" spans="1:11" s="6" customFormat="1" ht="21" customHeight="1" thickBot="1">
      <c r="A12" s="30"/>
      <c r="B12" s="931" t="s">
        <v>763</v>
      </c>
      <c r="C12" s="932"/>
      <c r="D12" s="932"/>
      <c r="E12" s="932"/>
      <c r="F12" s="932"/>
      <c r="G12" s="933"/>
      <c r="H12" s="45"/>
    </row>
    <row r="13" spans="1:11" ht="104.25" customHeight="1">
      <c r="A13" s="20"/>
      <c r="B13" s="80" t="s">
        <v>87</v>
      </c>
      <c r="C13" s="927" t="s">
        <v>870</v>
      </c>
      <c r="D13" s="927"/>
      <c r="E13" s="7">
        <v>14300</v>
      </c>
      <c r="F13" s="233">
        <f>E13-(E13*F$6)</f>
        <v>14300</v>
      </c>
      <c r="G13" s="234" t="s">
        <v>38</v>
      </c>
      <c r="H13" s="391"/>
      <c r="K13"/>
    </row>
    <row r="14" spans="1:11" ht="104.25" customHeight="1">
      <c r="A14" s="20"/>
      <c r="B14" s="144" t="s">
        <v>868</v>
      </c>
      <c r="C14" s="894" t="s">
        <v>869</v>
      </c>
      <c r="D14" s="894"/>
      <c r="E14" s="157">
        <v>6500</v>
      </c>
      <c r="F14" s="232">
        <f>E14-(E14*F$6)</f>
        <v>6500</v>
      </c>
      <c r="G14" s="235" t="s">
        <v>38</v>
      </c>
      <c r="H14" s="568" t="e" vm="19">
        <v>#VALUE!</v>
      </c>
      <c r="K14"/>
    </row>
    <row r="15" spans="1:11" ht="40.5" customHeight="1">
      <c r="A15" s="20"/>
      <c r="B15" s="652" t="s">
        <v>88</v>
      </c>
      <c r="C15" s="906" t="s">
        <v>925</v>
      </c>
      <c r="D15" s="906"/>
      <c r="E15" s="328">
        <v>1000</v>
      </c>
      <c r="F15" s="651">
        <f>E15-(E15*F$6)</f>
        <v>1000</v>
      </c>
      <c r="G15" s="329" t="s">
        <v>38</v>
      </c>
      <c r="H15"/>
    </row>
    <row r="16" spans="1:11" ht="45" customHeight="1" thickBot="1">
      <c r="A16" s="20"/>
      <c r="B16" s="96" t="s">
        <v>89</v>
      </c>
      <c r="C16" s="937" t="s">
        <v>735</v>
      </c>
      <c r="D16" s="937"/>
      <c r="E16" s="131">
        <v>1800</v>
      </c>
      <c r="F16" s="236">
        <f>E16-(E16*F$6)</f>
        <v>1800</v>
      </c>
      <c r="G16" s="237" t="s">
        <v>38</v>
      </c>
      <c r="H16"/>
    </row>
    <row r="17" spans="1:9" ht="16.5" thickBot="1">
      <c r="A17" s="20"/>
      <c r="B17" s="20"/>
      <c r="C17" s="231"/>
      <c r="D17" s="244"/>
      <c r="E17" s="130"/>
      <c r="F17" s="178"/>
      <c r="G17" s="223"/>
    </row>
    <row r="18" spans="1:9" ht="21" customHeight="1" thickBot="1">
      <c r="A18" s="20"/>
      <c r="B18" s="397" t="s">
        <v>713</v>
      </c>
      <c r="C18" s="398"/>
      <c r="D18" s="393"/>
      <c r="E18" s="394"/>
      <c r="F18" s="395"/>
      <c r="G18" s="396"/>
    </row>
    <row r="19" spans="1:9" ht="43.5" customHeight="1" thickBot="1">
      <c r="A19" s="20"/>
      <c r="B19" s="934" t="s">
        <v>90</v>
      </c>
      <c r="C19" s="935"/>
      <c r="D19" s="935"/>
      <c r="E19" s="549"/>
      <c r="F19" s="549"/>
      <c r="G19" s="550"/>
    </row>
    <row r="20" spans="1:9" ht="22.5" customHeight="1">
      <c r="A20" s="20"/>
      <c r="B20" s="197" t="s">
        <v>91</v>
      </c>
      <c r="C20" s="936" t="s">
        <v>736</v>
      </c>
      <c r="D20" s="936"/>
      <c r="E20" s="551">
        <v>6000</v>
      </c>
      <c r="F20" s="552">
        <f t="shared" ref="F20:F33" si="0">E20-(E20*F$6)</f>
        <v>6000</v>
      </c>
      <c r="G20" s="234" t="s">
        <v>57</v>
      </c>
    </row>
    <row r="21" spans="1:9" ht="22.5" customHeight="1">
      <c r="A21" s="20"/>
      <c r="B21" s="95" t="s">
        <v>92</v>
      </c>
      <c r="C21" s="920" t="s">
        <v>737</v>
      </c>
      <c r="D21" s="920"/>
      <c r="E21" s="553">
        <v>700</v>
      </c>
      <c r="F21" s="554">
        <f t="shared" si="0"/>
        <v>700</v>
      </c>
      <c r="G21" s="235" t="s">
        <v>57</v>
      </c>
    </row>
    <row r="22" spans="1:9" ht="22.5" customHeight="1">
      <c r="A22" s="20"/>
      <c r="B22" s="95" t="s">
        <v>93</v>
      </c>
      <c r="C22" s="920" t="s">
        <v>738</v>
      </c>
      <c r="D22" s="920"/>
      <c r="E22" s="553">
        <v>700</v>
      </c>
      <c r="F22" s="554">
        <f t="shared" si="0"/>
        <v>700</v>
      </c>
      <c r="G22" s="235" t="s">
        <v>57</v>
      </c>
    </row>
    <row r="23" spans="1:9" ht="22.5" customHeight="1">
      <c r="A23" s="20"/>
      <c r="B23" s="95" t="s">
        <v>94</v>
      </c>
      <c r="C23" s="920" t="s">
        <v>739</v>
      </c>
      <c r="D23" s="920"/>
      <c r="E23" s="553">
        <v>700</v>
      </c>
      <c r="F23" s="554">
        <f t="shared" si="0"/>
        <v>700</v>
      </c>
      <c r="G23" s="235" t="s">
        <v>57</v>
      </c>
    </row>
    <row r="24" spans="1:9" ht="22.5" customHeight="1">
      <c r="A24" s="20"/>
      <c r="B24" s="95" t="s">
        <v>95</v>
      </c>
      <c r="C24" s="920" t="s">
        <v>740</v>
      </c>
      <c r="D24" s="920"/>
      <c r="E24" s="553">
        <v>700</v>
      </c>
      <c r="F24" s="554">
        <f t="shared" si="0"/>
        <v>700</v>
      </c>
      <c r="G24" s="235" t="s">
        <v>57</v>
      </c>
    </row>
    <row r="25" spans="1:9" ht="22.5" customHeight="1">
      <c r="A25" s="20"/>
      <c r="B25" s="95" t="s">
        <v>96</v>
      </c>
      <c r="C25" s="920" t="s">
        <v>741</v>
      </c>
      <c r="D25" s="920"/>
      <c r="E25" s="553">
        <v>700</v>
      </c>
      <c r="F25" s="554">
        <f t="shared" si="0"/>
        <v>700</v>
      </c>
      <c r="G25" s="235" t="s">
        <v>57</v>
      </c>
    </row>
    <row r="26" spans="1:9" ht="22.5" customHeight="1">
      <c r="A26" s="20"/>
      <c r="B26" s="95" t="s">
        <v>97</v>
      </c>
      <c r="C26" s="920" t="s">
        <v>742</v>
      </c>
      <c r="D26" s="920"/>
      <c r="E26" s="553">
        <v>700</v>
      </c>
      <c r="F26" s="554">
        <f t="shared" si="0"/>
        <v>700</v>
      </c>
      <c r="G26" s="235" t="s">
        <v>57</v>
      </c>
      <c r="H26" s="5"/>
      <c r="I26"/>
    </row>
    <row r="27" spans="1:9" ht="22.5" customHeight="1">
      <c r="A27" s="20"/>
      <c r="B27" s="95" t="s">
        <v>98</v>
      </c>
      <c r="C27" s="920" t="s">
        <v>743</v>
      </c>
      <c r="D27" s="920"/>
      <c r="E27" s="553">
        <v>700</v>
      </c>
      <c r="F27" s="554">
        <f t="shared" si="0"/>
        <v>700</v>
      </c>
      <c r="G27" s="235" t="s">
        <v>57</v>
      </c>
      <c r="H27"/>
    </row>
    <row r="28" spans="1:9" ht="22.5" customHeight="1">
      <c r="A28" s="20"/>
      <c r="B28" s="95" t="s">
        <v>99</v>
      </c>
      <c r="C28" s="920" t="s">
        <v>744</v>
      </c>
      <c r="D28" s="920"/>
      <c r="E28" s="553">
        <v>700</v>
      </c>
      <c r="F28" s="554">
        <f t="shared" si="0"/>
        <v>700</v>
      </c>
      <c r="G28" s="235" t="s">
        <v>57</v>
      </c>
    </row>
    <row r="29" spans="1:9" ht="22.5" customHeight="1">
      <c r="A29" s="20"/>
      <c r="B29" s="95" t="s">
        <v>100</v>
      </c>
      <c r="C29" s="920" t="s">
        <v>745</v>
      </c>
      <c r="D29" s="920"/>
      <c r="E29" s="553">
        <v>1400</v>
      </c>
      <c r="F29" s="554">
        <f t="shared" si="0"/>
        <v>1400</v>
      </c>
      <c r="G29" s="235" t="s">
        <v>57</v>
      </c>
    </row>
    <row r="30" spans="1:9" ht="22.5" customHeight="1">
      <c r="A30" s="20"/>
      <c r="B30" s="95" t="s">
        <v>101</v>
      </c>
      <c r="C30" s="920" t="s">
        <v>746</v>
      </c>
      <c r="D30" s="920"/>
      <c r="E30" s="553">
        <v>1400</v>
      </c>
      <c r="F30" s="554">
        <f t="shared" si="0"/>
        <v>1400</v>
      </c>
      <c r="G30" s="235" t="s">
        <v>57</v>
      </c>
    </row>
    <row r="31" spans="1:9" ht="22.5" customHeight="1">
      <c r="A31" s="20"/>
      <c r="B31" s="95" t="s">
        <v>102</v>
      </c>
      <c r="C31" s="920" t="s">
        <v>747</v>
      </c>
      <c r="D31" s="920"/>
      <c r="E31" s="553">
        <v>1400</v>
      </c>
      <c r="F31" s="554">
        <f t="shared" si="0"/>
        <v>1400</v>
      </c>
      <c r="G31" s="235" t="s">
        <v>57</v>
      </c>
    </row>
    <row r="32" spans="1:9" ht="22.5" customHeight="1">
      <c r="A32" s="20"/>
      <c r="B32" s="95" t="s">
        <v>103</v>
      </c>
      <c r="C32" s="920" t="s">
        <v>748</v>
      </c>
      <c r="D32" s="920"/>
      <c r="E32" s="553">
        <v>1400</v>
      </c>
      <c r="F32" s="554">
        <f t="shared" si="0"/>
        <v>1400</v>
      </c>
      <c r="G32" s="235" t="s">
        <v>57</v>
      </c>
    </row>
    <row r="33" spans="1:9" ht="22.5" customHeight="1" thickBot="1">
      <c r="A33" s="20"/>
      <c r="B33" s="96" t="s">
        <v>104</v>
      </c>
      <c r="C33" s="907" t="s">
        <v>749</v>
      </c>
      <c r="D33" s="907"/>
      <c r="E33" s="555">
        <v>1400</v>
      </c>
      <c r="F33" s="556">
        <f t="shared" si="0"/>
        <v>1400</v>
      </c>
      <c r="G33" s="237" t="s">
        <v>57</v>
      </c>
    </row>
    <row r="34" spans="1:9" ht="16.5" thickBot="1">
      <c r="A34" s="20"/>
      <c r="B34" s="20"/>
      <c r="D34" s="42"/>
      <c r="E34" s="224"/>
      <c r="F34" s="182"/>
      <c r="G34" s="223"/>
    </row>
    <row r="35" spans="1:9" ht="23.25" customHeight="1" thickBot="1">
      <c r="A35" s="20"/>
      <c r="B35" s="921" t="s">
        <v>105</v>
      </c>
      <c r="C35" s="922"/>
      <c r="D35" s="922"/>
      <c r="E35" s="922"/>
      <c r="F35" s="922"/>
      <c r="G35" s="923"/>
      <c r="I35"/>
    </row>
    <row r="36" spans="1:9" ht="23.25" customHeight="1">
      <c r="A36" s="20"/>
      <c r="B36" s="733" t="s">
        <v>106</v>
      </c>
      <c r="C36" s="924" t="s">
        <v>750</v>
      </c>
      <c r="D36" s="924"/>
      <c r="E36" s="734">
        <v>2000</v>
      </c>
      <c r="F36" s="735">
        <f t="shared" ref="F36:F51" si="1">E36-(E36*F$6)</f>
        <v>2000</v>
      </c>
      <c r="G36" s="234" t="s">
        <v>57</v>
      </c>
    </row>
    <row r="37" spans="1:9" ht="23.25" customHeight="1">
      <c r="A37" s="20"/>
      <c r="B37" s="402" t="s">
        <v>107</v>
      </c>
      <c r="C37" s="920" t="s">
        <v>751</v>
      </c>
      <c r="D37" s="920"/>
      <c r="E37" s="392">
        <v>900</v>
      </c>
      <c r="F37" s="390">
        <f t="shared" si="1"/>
        <v>900</v>
      </c>
      <c r="G37" s="235" t="s">
        <v>57</v>
      </c>
      <c r="H37"/>
    </row>
    <row r="38" spans="1:9" ht="23.25" customHeight="1">
      <c r="A38" s="20"/>
      <c r="B38" s="402" t="s">
        <v>885</v>
      </c>
      <c r="C38" s="920" t="s">
        <v>886</v>
      </c>
      <c r="D38" s="920"/>
      <c r="E38" s="392">
        <v>550</v>
      </c>
      <c r="F38" s="390">
        <f t="shared" ref="F38" si="2">E38-(E38*F$6)</f>
        <v>550</v>
      </c>
      <c r="G38" s="235" t="s">
        <v>57</v>
      </c>
      <c r="H38"/>
    </row>
    <row r="39" spans="1:9" ht="23.25" customHeight="1">
      <c r="A39" s="20"/>
      <c r="B39" s="403" t="s">
        <v>108</v>
      </c>
      <c r="C39" s="920" t="s">
        <v>752</v>
      </c>
      <c r="D39" s="920"/>
      <c r="E39" s="392">
        <v>2000</v>
      </c>
      <c r="F39" s="390">
        <f t="shared" si="1"/>
        <v>2000</v>
      </c>
      <c r="G39" s="235" t="s">
        <v>57</v>
      </c>
      <c r="H39"/>
    </row>
    <row r="40" spans="1:9" ht="23.25" customHeight="1">
      <c r="A40" s="20"/>
      <c r="B40" s="402" t="s">
        <v>109</v>
      </c>
      <c r="C40" s="920" t="s">
        <v>753</v>
      </c>
      <c r="D40" s="920"/>
      <c r="E40" s="392">
        <v>2000</v>
      </c>
      <c r="F40" s="390">
        <f t="shared" si="1"/>
        <v>2000</v>
      </c>
      <c r="G40" s="235" t="s">
        <v>57</v>
      </c>
      <c r="H40"/>
    </row>
    <row r="41" spans="1:9" ht="23.25" customHeight="1">
      <c r="A41" s="20"/>
      <c r="B41" s="402" t="s">
        <v>110</v>
      </c>
      <c r="C41" s="920" t="s">
        <v>754</v>
      </c>
      <c r="D41" s="920"/>
      <c r="E41" s="392">
        <v>700</v>
      </c>
      <c r="F41" s="390">
        <f t="shared" si="1"/>
        <v>700</v>
      </c>
      <c r="G41" s="235" t="s">
        <v>57</v>
      </c>
      <c r="H41"/>
    </row>
    <row r="42" spans="1:9" ht="23.25" customHeight="1">
      <c r="A42" s="20"/>
      <c r="B42" s="402" t="s">
        <v>111</v>
      </c>
      <c r="C42" s="920" t="s">
        <v>755</v>
      </c>
      <c r="D42" s="920"/>
      <c r="E42" s="392">
        <v>1400</v>
      </c>
      <c r="F42" s="390">
        <f t="shared" si="1"/>
        <v>1400</v>
      </c>
      <c r="G42" s="235" t="s">
        <v>57</v>
      </c>
      <c r="H42"/>
    </row>
    <row r="43" spans="1:9" ht="23.25" customHeight="1">
      <c r="A43" s="20"/>
      <c r="B43" s="402" t="s">
        <v>112</v>
      </c>
      <c r="C43" s="920" t="s">
        <v>756</v>
      </c>
      <c r="D43" s="920"/>
      <c r="E43" s="392">
        <v>2000</v>
      </c>
      <c r="F43" s="390">
        <f t="shared" si="1"/>
        <v>2000</v>
      </c>
      <c r="G43" s="235" t="s">
        <v>57</v>
      </c>
    </row>
    <row r="44" spans="1:9" ht="23.25" customHeight="1">
      <c r="A44" s="20"/>
      <c r="B44" s="401" t="s">
        <v>113</v>
      </c>
      <c r="C44" s="920" t="s">
        <v>757</v>
      </c>
      <c r="D44" s="920"/>
      <c r="E44" s="392">
        <v>2000</v>
      </c>
      <c r="F44" s="390">
        <f t="shared" si="1"/>
        <v>2000</v>
      </c>
      <c r="G44" s="235" t="s">
        <v>57</v>
      </c>
    </row>
    <row r="45" spans="1:9" ht="23.25" customHeight="1">
      <c r="A45" s="20"/>
      <c r="B45" s="401" t="s">
        <v>114</v>
      </c>
      <c r="C45" s="920" t="s">
        <v>758</v>
      </c>
      <c r="D45" s="920"/>
      <c r="E45" s="392">
        <v>2000</v>
      </c>
      <c r="F45" s="390">
        <f t="shared" si="1"/>
        <v>2000</v>
      </c>
      <c r="G45" s="235" t="s">
        <v>57</v>
      </c>
    </row>
    <row r="46" spans="1:9" ht="23.25" customHeight="1">
      <c r="A46" s="20"/>
      <c r="B46" s="401" t="s">
        <v>115</v>
      </c>
      <c r="C46" s="920" t="s">
        <v>759</v>
      </c>
      <c r="D46" s="920"/>
      <c r="E46" s="392">
        <v>2000</v>
      </c>
      <c r="F46" s="390">
        <f t="shared" si="1"/>
        <v>2000</v>
      </c>
      <c r="G46" s="235" t="s">
        <v>57</v>
      </c>
    </row>
    <row r="47" spans="1:9" ht="23.25" customHeight="1">
      <c r="A47" s="20"/>
      <c r="B47" s="401" t="s">
        <v>116</v>
      </c>
      <c r="C47" s="920" t="s">
        <v>760</v>
      </c>
      <c r="D47" s="920"/>
      <c r="E47" s="392">
        <v>2000</v>
      </c>
      <c r="F47" s="390">
        <f t="shared" ref="F47" si="3">E47-(E47*F$6)</f>
        <v>2000</v>
      </c>
      <c r="G47" s="235" t="s">
        <v>57</v>
      </c>
    </row>
    <row r="48" spans="1:9" ht="23.25" customHeight="1">
      <c r="A48" s="20"/>
      <c r="B48" s="401" t="s">
        <v>887</v>
      </c>
      <c r="C48" s="920" t="s">
        <v>891</v>
      </c>
      <c r="D48" s="920"/>
      <c r="E48" s="392">
        <v>2000</v>
      </c>
      <c r="F48" s="390">
        <f t="shared" ref="F48:F50" si="4">E48-(E48*F$6)</f>
        <v>2000</v>
      </c>
      <c r="G48" s="235" t="s">
        <v>57</v>
      </c>
      <c r="H48" s="568" t="e" vm="19">
        <v>#VALUE!</v>
      </c>
    </row>
    <row r="49" spans="1:12" ht="23.25" customHeight="1">
      <c r="A49" s="20"/>
      <c r="B49" s="401" t="s">
        <v>888</v>
      </c>
      <c r="C49" s="920" t="s">
        <v>892</v>
      </c>
      <c r="D49" s="920"/>
      <c r="E49" s="392">
        <v>700</v>
      </c>
      <c r="F49" s="390">
        <f t="shared" si="4"/>
        <v>700</v>
      </c>
      <c r="G49" s="235" t="s">
        <v>57</v>
      </c>
      <c r="H49" s="568" t="e" vm="19">
        <v>#VALUE!</v>
      </c>
    </row>
    <row r="50" spans="1:12" ht="23.25" customHeight="1">
      <c r="A50" s="20"/>
      <c r="B50" s="401" t="s">
        <v>889</v>
      </c>
      <c r="C50" s="920" t="s">
        <v>893</v>
      </c>
      <c r="D50" s="920"/>
      <c r="E50" s="392">
        <v>700</v>
      </c>
      <c r="F50" s="390">
        <f t="shared" si="4"/>
        <v>700</v>
      </c>
      <c r="G50" s="235" t="s">
        <v>57</v>
      </c>
      <c r="H50" s="568" t="e" vm="19">
        <v>#VALUE!</v>
      </c>
    </row>
    <row r="51" spans="1:12" ht="23.25" customHeight="1" thickBot="1">
      <c r="A51" s="20"/>
      <c r="B51" s="404" t="s">
        <v>890</v>
      </c>
      <c r="C51" s="907" t="s">
        <v>894</v>
      </c>
      <c r="D51" s="907"/>
      <c r="E51" s="399">
        <v>700</v>
      </c>
      <c r="F51" s="400">
        <f t="shared" si="1"/>
        <v>700</v>
      </c>
      <c r="G51" s="237" t="s">
        <v>57</v>
      </c>
      <c r="H51" s="568" t="e" vm="19">
        <v>#VALUE!</v>
      </c>
    </row>
    <row r="52" spans="1:12" ht="16.5" thickBot="1">
      <c r="A52" s="20"/>
      <c r="B52" s="20"/>
      <c r="C52" s="231"/>
      <c r="D52" s="42"/>
      <c r="E52" s="224"/>
      <c r="F52" s="182"/>
      <c r="G52" s="223"/>
    </row>
    <row r="53" spans="1:12" s="6" customFormat="1" ht="21" customHeight="1" thickBot="1">
      <c r="A53" s="30"/>
      <c r="B53" s="557" t="s">
        <v>762</v>
      </c>
      <c r="C53" s="558"/>
      <c r="D53" s="558"/>
      <c r="E53" s="558"/>
      <c r="F53" s="558"/>
      <c r="G53" s="559"/>
      <c r="H53" s="45"/>
    </row>
    <row r="54" spans="1:12" ht="65.25" customHeight="1">
      <c r="B54" s="80" t="s">
        <v>117</v>
      </c>
      <c r="C54" s="916" t="s">
        <v>761</v>
      </c>
      <c r="D54" s="917"/>
      <c r="E54" s="551">
        <v>5500</v>
      </c>
      <c r="F54" s="552">
        <f>E54-(E54*F$6)</f>
        <v>5500</v>
      </c>
      <c r="G54" s="234" t="s">
        <v>38</v>
      </c>
    </row>
    <row r="55" spans="1:12" ht="37.5" customHeight="1" thickBot="1">
      <c r="B55" s="84" t="s">
        <v>118</v>
      </c>
      <c r="C55" s="918" t="s">
        <v>119</v>
      </c>
      <c r="D55" s="919"/>
      <c r="E55" s="555">
        <v>400</v>
      </c>
      <c r="F55" s="556">
        <f>E55-(E55*F$6)</f>
        <v>400</v>
      </c>
      <c r="G55" s="237" t="s">
        <v>38</v>
      </c>
    </row>
    <row r="56" spans="1:12" ht="15.75" thickBot="1">
      <c r="C56" s="85"/>
      <c r="D56" s="10"/>
      <c r="E56" s="130"/>
      <c r="F56" s="178"/>
      <c r="G56" s="223"/>
    </row>
    <row r="57" spans="1:12" ht="23.25" customHeight="1" thickBot="1">
      <c r="A57" s="34"/>
      <c r="B57" s="802" t="s">
        <v>764</v>
      </c>
      <c r="C57" s="803"/>
      <c r="D57" s="803"/>
      <c r="E57" s="803"/>
      <c r="F57" s="803"/>
      <c r="G57" s="804"/>
      <c r="H57" s="908" t="s">
        <v>120</v>
      </c>
      <c r="I57" s="910" t="s">
        <v>121</v>
      </c>
      <c r="J57" s="911"/>
      <c r="K57" s="912"/>
      <c r="L57" s="46" t="s">
        <v>122</v>
      </c>
    </row>
    <row r="58" spans="1:12" ht="39" customHeight="1" thickBot="1">
      <c r="A58" s="35"/>
      <c r="B58" s="913" t="s">
        <v>123</v>
      </c>
      <c r="C58" s="914"/>
      <c r="D58" s="915"/>
      <c r="E58" s="418"/>
      <c r="F58" s="419"/>
      <c r="G58" s="411"/>
      <c r="H58" s="909"/>
      <c r="I58" s="47" t="s">
        <v>124</v>
      </c>
      <c r="J58" s="48" t="s">
        <v>125</v>
      </c>
      <c r="K58" s="49" t="s">
        <v>126</v>
      </c>
      <c r="L58" s="50" t="s">
        <v>127</v>
      </c>
    </row>
    <row r="59" spans="1:12" ht="31.5" customHeight="1">
      <c r="A59" s="33"/>
      <c r="B59" s="80" t="s">
        <v>128</v>
      </c>
      <c r="C59" s="905" t="s">
        <v>765</v>
      </c>
      <c r="D59" s="905"/>
      <c r="E59" s="551">
        <v>0</v>
      </c>
      <c r="F59" s="552">
        <f>E59-(E59*F$6)</f>
        <v>0</v>
      </c>
      <c r="G59" s="234" t="s">
        <v>38</v>
      </c>
      <c r="H59" s="405" t="s">
        <v>129</v>
      </c>
      <c r="I59" s="51" t="s">
        <v>130</v>
      </c>
      <c r="J59" s="52" t="s">
        <v>130</v>
      </c>
      <c r="K59" s="53" t="s">
        <v>130</v>
      </c>
      <c r="L59" s="54" t="s">
        <v>130</v>
      </c>
    </row>
    <row r="60" spans="1:12" ht="31.5" customHeight="1">
      <c r="A60" s="33"/>
      <c r="B60" s="144" t="s">
        <v>131</v>
      </c>
      <c r="C60" s="903" t="s">
        <v>766</v>
      </c>
      <c r="D60" s="903"/>
      <c r="E60" s="553">
        <v>0</v>
      </c>
      <c r="F60" s="554">
        <f>E60-(E60*F$6)</f>
        <v>0</v>
      </c>
      <c r="G60" s="235" t="s">
        <v>38</v>
      </c>
      <c r="H60" s="406" t="s">
        <v>132</v>
      </c>
      <c r="I60" s="55" t="s">
        <v>130</v>
      </c>
      <c r="J60" s="56" t="s">
        <v>130</v>
      </c>
      <c r="K60" s="57" t="s">
        <v>130</v>
      </c>
      <c r="L60" s="58" t="s">
        <v>130</v>
      </c>
    </row>
    <row r="61" spans="1:12" ht="31.5" customHeight="1">
      <c r="A61" s="33"/>
      <c r="B61" s="144" t="s">
        <v>133</v>
      </c>
      <c r="C61" s="903" t="s">
        <v>767</v>
      </c>
      <c r="D61" s="903"/>
      <c r="E61" s="553">
        <v>0</v>
      </c>
      <c r="F61" s="554">
        <v>0</v>
      </c>
      <c r="G61" s="235" t="s">
        <v>38</v>
      </c>
      <c r="H61" s="406" t="s">
        <v>132</v>
      </c>
      <c r="I61" s="55" t="s">
        <v>130</v>
      </c>
      <c r="J61" s="56" t="s">
        <v>130</v>
      </c>
      <c r="K61" s="57" t="s">
        <v>130</v>
      </c>
      <c r="L61" s="58" t="s">
        <v>130</v>
      </c>
    </row>
    <row r="62" spans="1:12" ht="31.5" customHeight="1">
      <c r="A62" s="33"/>
      <c r="B62" s="160" t="s">
        <v>134</v>
      </c>
      <c r="C62" s="903" t="s">
        <v>768</v>
      </c>
      <c r="D62" s="903"/>
      <c r="E62" s="560">
        <v>380</v>
      </c>
      <c r="F62" s="561">
        <f t="shared" ref="F62:F93" si="5">E62-(E62*F$6)</f>
        <v>380</v>
      </c>
      <c r="G62" s="235" t="s">
        <v>57</v>
      </c>
      <c r="H62" s="407">
        <v>480</v>
      </c>
      <c r="I62" s="161" t="s">
        <v>135</v>
      </c>
      <c r="J62" s="162" t="s">
        <v>135</v>
      </c>
      <c r="K62" s="57" t="s">
        <v>135</v>
      </c>
      <c r="L62" s="58" t="s">
        <v>132</v>
      </c>
    </row>
    <row r="63" spans="1:12" ht="31.5" customHeight="1">
      <c r="A63" s="33"/>
      <c r="B63" s="160" t="s">
        <v>136</v>
      </c>
      <c r="C63" s="900" t="s">
        <v>769</v>
      </c>
      <c r="D63" s="900"/>
      <c r="E63" s="560">
        <v>750</v>
      </c>
      <c r="F63" s="561">
        <f t="shared" si="5"/>
        <v>750</v>
      </c>
      <c r="G63" s="235" t="s">
        <v>57</v>
      </c>
      <c r="H63" s="407">
        <v>480</v>
      </c>
      <c r="I63" s="161" t="s">
        <v>135</v>
      </c>
      <c r="J63" s="162" t="s">
        <v>135</v>
      </c>
      <c r="K63" s="57" t="s">
        <v>135</v>
      </c>
      <c r="L63" s="58" t="s">
        <v>132</v>
      </c>
    </row>
    <row r="64" spans="1:12" ht="31.5" customHeight="1">
      <c r="A64" s="33"/>
      <c r="B64" s="160" t="s">
        <v>137</v>
      </c>
      <c r="C64" s="900" t="s">
        <v>770</v>
      </c>
      <c r="D64" s="900"/>
      <c r="E64" s="560">
        <v>1500</v>
      </c>
      <c r="F64" s="561">
        <f t="shared" si="5"/>
        <v>1500</v>
      </c>
      <c r="G64" s="235" t="s">
        <v>57</v>
      </c>
      <c r="H64" s="407">
        <v>480</v>
      </c>
      <c r="I64" s="161" t="s">
        <v>132</v>
      </c>
      <c r="J64" s="162" t="s">
        <v>135</v>
      </c>
      <c r="K64" s="57" t="s">
        <v>135</v>
      </c>
      <c r="L64" s="58" t="s">
        <v>132</v>
      </c>
    </row>
    <row r="65" spans="1:12" ht="33.75" customHeight="1">
      <c r="A65" s="33"/>
      <c r="B65" s="144" t="s">
        <v>138</v>
      </c>
      <c r="C65" s="906" t="s">
        <v>771</v>
      </c>
      <c r="D65" s="906"/>
      <c r="E65" s="553">
        <v>380</v>
      </c>
      <c r="F65" s="554">
        <f t="shared" si="5"/>
        <v>380</v>
      </c>
      <c r="G65" s="235" t="s">
        <v>57</v>
      </c>
      <c r="H65" s="406">
        <v>240</v>
      </c>
      <c r="I65" s="55" t="s">
        <v>135</v>
      </c>
      <c r="J65" s="56" t="s">
        <v>135</v>
      </c>
      <c r="K65" s="57" t="s">
        <v>135</v>
      </c>
      <c r="L65" s="58" t="s">
        <v>132</v>
      </c>
    </row>
    <row r="66" spans="1:12" ht="33.75" customHeight="1">
      <c r="A66" s="33"/>
      <c r="B66" s="144" t="s">
        <v>139</v>
      </c>
      <c r="C66" s="906" t="s">
        <v>772</v>
      </c>
      <c r="D66" s="906"/>
      <c r="E66" s="553">
        <v>1500</v>
      </c>
      <c r="F66" s="554">
        <f t="shared" si="5"/>
        <v>1500</v>
      </c>
      <c r="G66" s="235" t="s">
        <v>57</v>
      </c>
      <c r="H66" s="406">
        <v>240</v>
      </c>
      <c r="I66" s="55" t="s">
        <v>135</v>
      </c>
      <c r="J66" s="56" t="s">
        <v>135</v>
      </c>
      <c r="K66" s="57" t="s">
        <v>135</v>
      </c>
      <c r="L66" s="58" t="s">
        <v>132</v>
      </c>
    </row>
    <row r="67" spans="1:12" ht="33.75" customHeight="1">
      <c r="A67" s="33"/>
      <c r="B67" s="144" t="s">
        <v>140</v>
      </c>
      <c r="C67" s="906" t="s">
        <v>773</v>
      </c>
      <c r="D67" s="906"/>
      <c r="E67" s="553">
        <v>3000</v>
      </c>
      <c r="F67" s="554">
        <f t="shared" si="5"/>
        <v>3000</v>
      </c>
      <c r="G67" s="235" t="s">
        <v>57</v>
      </c>
      <c r="H67" s="406">
        <v>240</v>
      </c>
      <c r="I67" s="55" t="s">
        <v>132</v>
      </c>
      <c r="J67" s="56" t="s">
        <v>135</v>
      </c>
      <c r="K67" s="57" t="s">
        <v>135</v>
      </c>
      <c r="L67" s="58" t="s">
        <v>132</v>
      </c>
    </row>
    <row r="68" spans="1:12" ht="49.5" customHeight="1">
      <c r="A68" s="33"/>
      <c r="B68" s="160" t="s">
        <v>141</v>
      </c>
      <c r="C68" s="900" t="s">
        <v>774</v>
      </c>
      <c r="D68" s="900"/>
      <c r="E68" s="560">
        <v>380</v>
      </c>
      <c r="F68" s="561">
        <f t="shared" si="5"/>
        <v>380</v>
      </c>
      <c r="G68" s="235" t="s">
        <v>57</v>
      </c>
      <c r="H68" s="407">
        <v>480</v>
      </c>
      <c r="I68" s="161" t="s">
        <v>135</v>
      </c>
      <c r="J68" s="162" t="s">
        <v>135</v>
      </c>
      <c r="K68" s="163" t="s">
        <v>135</v>
      </c>
      <c r="L68" s="163" t="s">
        <v>135</v>
      </c>
    </row>
    <row r="69" spans="1:12" ht="49.5" customHeight="1">
      <c r="A69" s="33"/>
      <c r="B69" s="160" t="s">
        <v>142</v>
      </c>
      <c r="C69" s="900" t="s">
        <v>775</v>
      </c>
      <c r="D69" s="900"/>
      <c r="E69" s="560">
        <v>750</v>
      </c>
      <c r="F69" s="561">
        <f t="shared" si="5"/>
        <v>750</v>
      </c>
      <c r="G69" s="235" t="s">
        <v>57</v>
      </c>
      <c r="H69" s="407">
        <v>480</v>
      </c>
      <c r="I69" s="161" t="s">
        <v>135</v>
      </c>
      <c r="J69" s="162" t="s">
        <v>135</v>
      </c>
      <c r="K69" s="163" t="s">
        <v>135</v>
      </c>
      <c r="L69" s="562" t="s">
        <v>132</v>
      </c>
    </row>
    <row r="70" spans="1:12" ht="49.5" customHeight="1">
      <c r="A70" s="33"/>
      <c r="B70" s="160" t="s">
        <v>143</v>
      </c>
      <c r="C70" s="900" t="s">
        <v>776</v>
      </c>
      <c r="D70" s="900"/>
      <c r="E70" s="560">
        <v>1500</v>
      </c>
      <c r="F70" s="561">
        <f t="shared" si="5"/>
        <v>1500</v>
      </c>
      <c r="G70" s="235" t="s">
        <v>57</v>
      </c>
      <c r="H70" s="407">
        <v>480</v>
      </c>
      <c r="I70" s="161" t="s">
        <v>132</v>
      </c>
      <c r="J70" s="162" t="s">
        <v>135</v>
      </c>
      <c r="K70" s="163" t="s">
        <v>135</v>
      </c>
      <c r="L70" s="562" t="s">
        <v>132</v>
      </c>
    </row>
    <row r="71" spans="1:12" ht="35.25" customHeight="1">
      <c r="A71" s="33"/>
      <c r="B71" s="160" t="s">
        <v>144</v>
      </c>
      <c r="C71" s="900" t="s">
        <v>777</v>
      </c>
      <c r="D71" s="900"/>
      <c r="E71" s="560">
        <v>750</v>
      </c>
      <c r="F71" s="561">
        <f t="shared" si="5"/>
        <v>750</v>
      </c>
      <c r="G71" s="235" t="s">
        <v>57</v>
      </c>
      <c r="H71" s="407">
        <v>480</v>
      </c>
      <c r="I71" s="161" t="s">
        <v>135</v>
      </c>
      <c r="J71" s="162" t="s">
        <v>135</v>
      </c>
      <c r="K71" s="163" t="s">
        <v>135</v>
      </c>
      <c r="L71" s="562" t="s">
        <v>132</v>
      </c>
    </row>
    <row r="72" spans="1:12" ht="35.25" customHeight="1">
      <c r="A72" s="33"/>
      <c r="B72" s="160" t="s">
        <v>145</v>
      </c>
      <c r="C72" s="900" t="s">
        <v>778</v>
      </c>
      <c r="D72" s="900"/>
      <c r="E72" s="560">
        <v>1500</v>
      </c>
      <c r="F72" s="561">
        <f t="shared" si="5"/>
        <v>1500</v>
      </c>
      <c r="G72" s="235" t="s">
        <v>57</v>
      </c>
      <c r="H72" s="407">
        <v>480</v>
      </c>
      <c r="I72" s="161" t="s">
        <v>135</v>
      </c>
      <c r="J72" s="162" t="s">
        <v>135</v>
      </c>
      <c r="K72" s="163" t="s">
        <v>135</v>
      </c>
      <c r="L72" s="562" t="s">
        <v>132</v>
      </c>
    </row>
    <row r="73" spans="1:12" ht="35.25" customHeight="1">
      <c r="A73" s="33"/>
      <c r="B73" s="160" t="s">
        <v>146</v>
      </c>
      <c r="C73" s="900" t="s">
        <v>779</v>
      </c>
      <c r="D73" s="900"/>
      <c r="E73" s="560">
        <v>3000</v>
      </c>
      <c r="F73" s="561">
        <f t="shared" si="5"/>
        <v>3000</v>
      </c>
      <c r="G73" s="235" t="s">
        <v>57</v>
      </c>
      <c r="H73" s="407">
        <v>480</v>
      </c>
      <c r="I73" s="161" t="s">
        <v>132</v>
      </c>
      <c r="J73" s="162" t="s">
        <v>135</v>
      </c>
      <c r="K73" s="163" t="s">
        <v>135</v>
      </c>
      <c r="L73" s="562" t="s">
        <v>132</v>
      </c>
    </row>
    <row r="74" spans="1:12" ht="31.5" customHeight="1">
      <c r="A74" s="33"/>
      <c r="B74" s="160" t="s">
        <v>147</v>
      </c>
      <c r="C74" s="900" t="s">
        <v>780</v>
      </c>
      <c r="D74" s="900"/>
      <c r="E74" s="560">
        <v>750</v>
      </c>
      <c r="F74" s="561">
        <f t="shared" si="5"/>
        <v>750</v>
      </c>
      <c r="G74" s="235" t="s">
        <v>57</v>
      </c>
      <c r="H74" s="407">
        <v>480</v>
      </c>
      <c r="I74" s="161" t="s">
        <v>135</v>
      </c>
      <c r="J74" s="162" t="s">
        <v>135</v>
      </c>
      <c r="K74" s="163" t="s">
        <v>135</v>
      </c>
      <c r="L74" s="562" t="s">
        <v>132</v>
      </c>
    </row>
    <row r="75" spans="1:12" ht="31.5" customHeight="1">
      <c r="A75" s="33"/>
      <c r="B75" s="160" t="s">
        <v>148</v>
      </c>
      <c r="C75" s="900" t="s">
        <v>781</v>
      </c>
      <c r="D75" s="900"/>
      <c r="E75" s="560">
        <v>1500</v>
      </c>
      <c r="F75" s="561">
        <f t="shared" si="5"/>
        <v>1500</v>
      </c>
      <c r="G75" s="235" t="s">
        <v>57</v>
      </c>
      <c r="H75" s="407">
        <v>480</v>
      </c>
      <c r="I75" s="161" t="s">
        <v>135</v>
      </c>
      <c r="J75" s="162" t="s">
        <v>135</v>
      </c>
      <c r="K75" s="163" t="s">
        <v>135</v>
      </c>
      <c r="L75" s="562" t="s">
        <v>132</v>
      </c>
    </row>
    <row r="76" spans="1:12" ht="31.5" customHeight="1">
      <c r="A76" s="33"/>
      <c r="B76" s="160" t="s">
        <v>149</v>
      </c>
      <c r="C76" s="900" t="s">
        <v>782</v>
      </c>
      <c r="D76" s="900"/>
      <c r="E76" s="560">
        <v>3000</v>
      </c>
      <c r="F76" s="561">
        <f t="shared" si="5"/>
        <v>3000</v>
      </c>
      <c r="G76" s="235" t="s">
        <v>57</v>
      </c>
      <c r="H76" s="407">
        <v>480</v>
      </c>
      <c r="I76" s="161" t="s">
        <v>132</v>
      </c>
      <c r="J76" s="162" t="s">
        <v>135</v>
      </c>
      <c r="K76" s="163" t="s">
        <v>135</v>
      </c>
      <c r="L76" s="562" t="s">
        <v>132</v>
      </c>
    </row>
    <row r="77" spans="1:12" ht="43.5" customHeight="1">
      <c r="A77" s="33"/>
      <c r="B77" s="160" t="s">
        <v>150</v>
      </c>
      <c r="C77" s="900" t="s">
        <v>783</v>
      </c>
      <c r="D77" s="900"/>
      <c r="E77" s="560">
        <v>750</v>
      </c>
      <c r="F77" s="561">
        <f t="shared" si="5"/>
        <v>750</v>
      </c>
      <c r="G77" s="235" t="s">
        <v>57</v>
      </c>
      <c r="H77" s="407">
        <v>480</v>
      </c>
      <c r="I77" s="161" t="s">
        <v>135</v>
      </c>
      <c r="J77" s="162" t="s">
        <v>135</v>
      </c>
      <c r="K77" s="163" t="s">
        <v>135</v>
      </c>
      <c r="L77" s="562" t="s">
        <v>132</v>
      </c>
    </row>
    <row r="78" spans="1:12" ht="43.5" customHeight="1">
      <c r="A78" s="33"/>
      <c r="B78" s="160" t="s">
        <v>151</v>
      </c>
      <c r="C78" s="900" t="s">
        <v>784</v>
      </c>
      <c r="D78" s="900"/>
      <c r="E78" s="560">
        <v>1500</v>
      </c>
      <c r="F78" s="561">
        <f t="shared" si="5"/>
        <v>1500</v>
      </c>
      <c r="G78" s="235" t="s">
        <v>57</v>
      </c>
      <c r="H78" s="407">
        <v>480</v>
      </c>
      <c r="I78" s="161" t="s">
        <v>135</v>
      </c>
      <c r="J78" s="162" t="s">
        <v>135</v>
      </c>
      <c r="K78" s="163" t="s">
        <v>135</v>
      </c>
      <c r="L78" s="562" t="s">
        <v>132</v>
      </c>
    </row>
    <row r="79" spans="1:12" ht="43.5" customHeight="1">
      <c r="A79" s="33"/>
      <c r="B79" s="160" t="s">
        <v>152</v>
      </c>
      <c r="C79" s="900" t="s">
        <v>785</v>
      </c>
      <c r="D79" s="900"/>
      <c r="E79" s="560">
        <v>3000</v>
      </c>
      <c r="F79" s="561">
        <f t="shared" si="5"/>
        <v>3000</v>
      </c>
      <c r="G79" s="235" t="s">
        <v>57</v>
      </c>
      <c r="H79" s="407">
        <v>480</v>
      </c>
      <c r="I79" s="161" t="s">
        <v>132</v>
      </c>
      <c r="J79" s="162" t="s">
        <v>135</v>
      </c>
      <c r="K79" s="163" t="s">
        <v>135</v>
      </c>
      <c r="L79" s="562" t="s">
        <v>132</v>
      </c>
    </row>
    <row r="80" spans="1:12" ht="43.5" customHeight="1">
      <c r="A80" s="33"/>
      <c r="B80" s="160" t="s">
        <v>153</v>
      </c>
      <c r="C80" s="900" t="s">
        <v>786</v>
      </c>
      <c r="D80" s="900"/>
      <c r="E80" s="560">
        <v>750</v>
      </c>
      <c r="F80" s="561">
        <f t="shared" si="5"/>
        <v>750</v>
      </c>
      <c r="G80" s="235" t="s">
        <v>57</v>
      </c>
      <c r="H80" s="407">
        <v>240</v>
      </c>
      <c r="I80" s="161" t="s">
        <v>135</v>
      </c>
      <c r="J80" s="162" t="s">
        <v>135</v>
      </c>
      <c r="K80" s="163" t="s">
        <v>135</v>
      </c>
      <c r="L80" s="562" t="s">
        <v>132</v>
      </c>
    </row>
    <row r="81" spans="1:13" ht="43.5" customHeight="1">
      <c r="A81" s="33"/>
      <c r="B81" s="144" t="s">
        <v>154</v>
      </c>
      <c r="C81" s="903" t="s">
        <v>787</v>
      </c>
      <c r="D81" s="903"/>
      <c r="E81" s="553">
        <v>3000</v>
      </c>
      <c r="F81" s="554">
        <f t="shared" si="5"/>
        <v>3000</v>
      </c>
      <c r="G81" s="235" t="s">
        <v>57</v>
      </c>
      <c r="H81" s="406">
        <v>240</v>
      </c>
      <c r="I81" s="55" t="s">
        <v>135</v>
      </c>
      <c r="J81" s="56" t="s">
        <v>135</v>
      </c>
      <c r="K81" s="57" t="s">
        <v>135</v>
      </c>
      <c r="L81" s="58" t="s">
        <v>132</v>
      </c>
    </row>
    <row r="82" spans="1:13" ht="27.75" customHeight="1">
      <c r="A82" s="33"/>
      <c r="B82" s="144" t="s">
        <v>155</v>
      </c>
      <c r="C82" s="903" t="s">
        <v>788</v>
      </c>
      <c r="D82" s="903"/>
      <c r="E82" s="553">
        <v>6000</v>
      </c>
      <c r="F82" s="554">
        <f t="shared" si="5"/>
        <v>6000</v>
      </c>
      <c r="G82" s="235" t="s">
        <v>57</v>
      </c>
      <c r="H82" s="406">
        <v>240</v>
      </c>
      <c r="I82" s="55" t="s">
        <v>132</v>
      </c>
      <c r="J82" s="56" t="s">
        <v>135</v>
      </c>
      <c r="K82" s="57" t="s">
        <v>135</v>
      </c>
      <c r="L82" s="58" t="s">
        <v>132</v>
      </c>
    </row>
    <row r="83" spans="1:13" ht="43.5" customHeight="1">
      <c r="A83" s="33"/>
      <c r="B83" s="126" t="s">
        <v>156</v>
      </c>
      <c r="C83" s="902" t="s">
        <v>789</v>
      </c>
      <c r="D83" s="902"/>
      <c r="E83" s="563">
        <v>2300</v>
      </c>
      <c r="F83" s="564">
        <f t="shared" si="5"/>
        <v>2300</v>
      </c>
      <c r="G83" s="412" t="s">
        <v>57</v>
      </c>
      <c r="H83" s="408" t="s">
        <v>157</v>
      </c>
      <c r="I83" s="127" t="s">
        <v>135</v>
      </c>
      <c r="J83" s="128" t="s">
        <v>135</v>
      </c>
      <c r="K83" s="129" t="s">
        <v>135</v>
      </c>
      <c r="L83" s="565" t="s">
        <v>135</v>
      </c>
    </row>
    <row r="84" spans="1:13" ht="43.5" customHeight="1">
      <c r="A84" s="33"/>
      <c r="B84" s="126" t="s">
        <v>158</v>
      </c>
      <c r="C84" s="902" t="s">
        <v>790</v>
      </c>
      <c r="D84" s="902"/>
      <c r="E84" s="563">
        <v>9000</v>
      </c>
      <c r="F84" s="564">
        <f t="shared" si="5"/>
        <v>9000</v>
      </c>
      <c r="G84" s="412" t="s">
        <v>57</v>
      </c>
      <c r="H84" s="408" t="s">
        <v>157</v>
      </c>
      <c r="I84" s="127" t="s">
        <v>135</v>
      </c>
      <c r="J84" s="128" t="s">
        <v>135</v>
      </c>
      <c r="K84" s="129" t="s">
        <v>135</v>
      </c>
      <c r="L84" s="565" t="s">
        <v>132</v>
      </c>
    </row>
    <row r="85" spans="1:13" ht="43.5" customHeight="1">
      <c r="A85" s="33"/>
      <c r="B85" s="126" t="s">
        <v>159</v>
      </c>
      <c r="C85" s="902" t="s">
        <v>791</v>
      </c>
      <c r="D85" s="902"/>
      <c r="E85" s="563">
        <v>18000</v>
      </c>
      <c r="F85" s="564">
        <f t="shared" si="5"/>
        <v>18000</v>
      </c>
      <c r="G85" s="412" t="s">
        <v>57</v>
      </c>
      <c r="H85" s="408" t="s">
        <v>157</v>
      </c>
      <c r="I85" s="127" t="s">
        <v>132</v>
      </c>
      <c r="J85" s="128" t="s">
        <v>135</v>
      </c>
      <c r="K85" s="129" t="s">
        <v>135</v>
      </c>
      <c r="L85" s="565" t="s">
        <v>132</v>
      </c>
    </row>
    <row r="86" spans="1:13" ht="43.5" customHeight="1">
      <c r="A86" s="33"/>
      <c r="B86" s="144" t="s">
        <v>160</v>
      </c>
      <c r="C86" s="903" t="s">
        <v>161</v>
      </c>
      <c r="D86" s="903"/>
      <c r="E86" s="553">
        <v>0</v>
      </c>
      <c r="F86" s="554">
        <f t="shared" si="5"/>
        <v>0</v>
      </c>
      <c r="G86" s="235" t="s">
        <v>57</v>
      </c>
      <c r="H86" s="406">
        <v>240</v>
      </c>
      <c r="I86" s="55" t="s">
        <v>132</v>
      </c>
      <c r="J86" s="56" t="s">
        <v>135</v>
      </c>
      <c r="K86" s="57" t="s">
        <v>135</v>
      </c>
      <c r="L86" s="58" t="s">
        <v>132</v>
      </c>
    </row>
    <row r="87" spans="1:13" ht="43.5" customHeight="1">
      <c r="A87" s="33"/>
      <c r="B87" s="144" t="s">
        <v>162</v>
      </c>
      <c r="C87" s="903" t="s">
        <v>792</v>
      </c>
      <c r="D87" s="903"/>
      <c r="E87" s="553">
        <v>380</v>
      </c>
      <c r="F87" s="554">
        <f t="shared" si="5"/>
        <v>380</v>
      </c>
      <c r="G87" s="235" t="s">
        <v>57</v>
      </c>
      <c r="H87" s="406">
        <v>120</v>
      </c>
      <c r="I87" s="55" t="s">
        <v>135</v>
      </c>
      <c r="J87" s="56" t="s">
        <v>135</v>
      </c>
      <c r="K87" s="57" t="s">
        <v>135</v>
      </c>
      <c r="L87" s="58" t="s">
        <v>135</v>
      </c>
    </row>
    <row r="88" spans="1:13" ht="43.5" customHeight="1">
      <c r="A88" s="33"/>
      <c r="B88" s="144" t="s">
        <v>163</v>
      </c>
      <c r="C88" s="903" t="s">
        <v>793</v>
      </c>
      <c r="D88" s="903"/>
      <c r="E88" s="553">
        <v>1500</v>
      </c>
      <c r="F88" s="554">
        <f t="shared" si="5"/>
        <v>1500</v>
      </c>
      <c r="G88" s="235" t="s">
        <v>57</v>
      </c>
      <c r="H88" s="406">
        <v>120</v>
      </c>
      <c r="I88" s="55" t="s">
        <v>135</v>
      </c>
      <c r="J88" s="56" t="s">
        <v>135</v>
      </c>
      <c r="K88" s="57" t="s">
        <v>135</v>
      </c>
      <c r="L88" s="58" t="s">
        <v>132</v>
      </c>
    </row>
    <row r="89" spans="1:13" ht="43.5" customHeight="1">
      <c r="A89" s="33"/>
      <c r="B89" s="144" t="s">
        <v>164</v>
      </c>
      <c r="C89" s="903" t="s">
        <v>794</v>
      </c>
      <c r="D89" s="903"/>
      <c r="E89" s="553">
        <v>3000</v>
      </c>
      <c r="F89" s="554">
        <f t="shared" si="5"/>
        <v>3000</v>
      </c>
      <c r="G89" s="235" t="s">
        <v>57</v>
      </c>
      <c r="H89" s="406">
        <v>120</v>
      </c>
      <c r="I89" s="55" t="s">
        <v>132</v>
      </c>
      <c r="J89" s="56" t="s">
        <v>135</v>
      </c>
      <c r="K89" s="57" t="s">
        <v>135</v>
      </c>
      <c r="L89" s="58" t="s">
        <v>132</v>
      </c>
    </row>
    <row r="90" spans="1:13" ht="43.5" customHeight="1">
      <c r="A90" s="33"/>
      <c r="B90" s="144" t="s">
        <v>165</v>
      </c>
      <c r="C90" s="903" t="s">
        <v>795</v>
      </c>
      <c r="D90" s="903"/>
      <c r="E90" s="553">
        <v>1500</v>
      </c>
      <c r="F90" s="554">
        <f t="shared" si="5"/>
        <v>1500</v>
      </c>
      <c r="G90" s="235" t="s">
        <v>57</v>
      </c>
      <c r="H90" s="409" t="s">
        <v>166</v>
      </c>
      <c r="I90" s="55" t="s">
        <v>135</v>
      </c>
      <c r="J90" s="56" t="s">
        <v>135</v>
      </c>
      <c r="K90" s="57" t="s">
        <v>135</v>
      </c>
      <c r="L90" s="58" t="s">
        <v>132</v>
      </c>
      <c r="M90" s="86"/>
    </row>
    <row r="91" spans="1:13" ht="43.5" customHeight="1">
      <c r="A91" s="33"/>
      <c r="B91" s="144" t="s">
        <v>167</v>
      </c>
      <c r="C91" s="903" t="s">
        <v>796</v>
      </c>
      <c r="D91" s="903"/>
      <c r="E91" s="553">
        <v>6000</v>
      </c>
      <c r="F91" s="554">
        <f t="shared" si="5"/>
        <v>6000</v>
      </c>
      <c r="G91" s="235" t="s">
        <v>57</v>
      </c>
      <c r="H91" s="409" t="s">
        <v>166</v>
      </c>
      <c r="I91" s="55" t="s">
        <v>135</v>
      </c>
      <c r="J91" s="56" t="s">
        <v>135</v>
      </c>
      <c r="K91" s="57" t="s">
        <v>135</v>
      </c>
      <c r="L91" s="58" t="s">
        <v>132</v>
      </c>
      <c r="M91" s="86"/>
    </row>
    <row r="92" spans="1:13" ht="43.5" customHeight="1">
      <c r="A92" s="33"/>
      <c r="B92" s="144" t="s">
        <v>168</v>
      </c>
      <c r="C92" s="903" t="s">
        <v>797</v>
      </c>
      <c r="D92" s="903"/>
      <c r="E92" s="553">
        <v>12000</v>
      </c>
      <c r="F92" s="554">
        <f t="shared" si="5"/>
        <v>12000</v>
      </c>
      <c r="G92" s="235" t="s">
        <v>57</v>
      </c>
      <c r="H92" s="409" t="s">
        <v>166</v>
      </c>
      <c r="I92" s="55" t="s">
        <v>135</v>
      </c>
      <c r="J92" s="56" t="s">
        <v>135</v>
      </c>
      <c r="K92" s="57" t="s">
        <v>135</v>
      </c>
      <c r="L92" s="58" t="s">
        <v>132</v>
      </c>
      <c r="M92" s="86"/>
    </row>
    <row r="93" spans="1:13" ht="43.5" customHeight="1" thickBot="1">
      <c r="A93" s="33"/>
      <c r="B93" s="84" t="s">
        <v>169</v>
      </c>
      <c r="C93" s="904" t="s">
        <v>798</v>
      </c>
      <c r="D93" s="904"/>
      <c r="E93" s="555">
        <v>750</v>
      </c>
      <c r="F93" s="556">
        <f t="shared" si="5"/>
        <v>750</v>
      </c>
      <c r="G93" s="237" t="s">
        <v>57</v>
      </c>
      <c r="H93" s="410" t="s">
        <v>132</v>
      </c>
      <c r="I93" s="92" t="s">
        <v>135</v>
      </c>
      <c r="J93" s="93" t="s">
        <v>135</v>
      </c>
      <c r="K93" s="94" t="s">
        <v>135</v>
      </c>
      <c r="L93" s="566" t="s">
        <v>132</v>
      </c>
    </row>
    <row r="94" spans="1:13" ht="50.25" customHeight="1" thickBot="1">
      <c r="A94" s="33"/>
      <c r="B94" s="895" t="s">
        <v>170</v>
      </c>
      <c r="C94" s="896"/>
      <c r="D94" s="896"/>
      <c r="E94" s="896"/>
      <c r="F94" s="896"/>
      <c r="G94" s="897"/>
    </row>
    <row r="95" spans="1:13" ht="13.5" thickBot="1">
      <c r="A95" s="33"/>
      <c r="B95" s="33"/>
      <c r="C95" s="82"/>
      <c r="D95" s="82"/>
      <c r="E95" s="134"/>
      <c r="F95" s="181"/>
      <c r="G95" s="229"/>
    </row>
    <row r="96" spans="1:13" ht="21" customHeight="1" thickBot="1">
      <c r="A96" s="34"/>
      <c r="B96" s="802" t="s">
        <v>714</v>
      </c>
      <c r="C96" s="803"/>
      <c r="D96" s="803"/>
      <c r="E96" s="803"/>
      <c r="F96" s="803"/>
      <c r="G96" s="804"/>
      <c r="I96" s="898"/>
      <c r="J96" s="898"/>
      <c r="K96" s="898"/>
      <c r="L96" s="159"/>
    </row>
    <row r="97" spans="1:7" ht="48" customHeight="1">
      <c r="A97" s="32"/>
      <c r="B97" s="80" t="s">
        <v>171</v>
      </c>
      <c r="C97" s="899" t="s">
        <v>799</v>
      </c>
      <c r="D97" s="899"/>
      <c r="E97" s="567">
        <v>1300</v>
      </c>
      <c r="F97" s="552">
        <f>E97-(E97*F$6)</f>
        <v>1300</v>
      </c>
      <c r="G97" s="234" t="s">
        <v>57</v>
      </c>
    </row>
    <row r="98" spans="1:7" ht="48" customHeight="1">
      <c r="A98" s="32"/>
      <c r="B98" s="144" t="s">
        <v>172</v>
      </c>
      <c r="C98" s="900" t="s">
        <v>800</v>
      </c>
      <c r="D98" s="900"/>
      <c r="E98" s="553">
        <v>5300</v>
      </c>
      <c r="F98" s="554">
        <f>E98-(E98*F$6)</f>
        <v>5300</v>
      </c>
      <c r="G98" s="235" t="s">
        <v>57</v>
      </c>
    </row>
    <row r="99" spans="1:7" ht="48" customHeight="1" thickBot="1">
      <c r="A99" s="32"/>
      <c r="B99" s="84" t="s">
        <v>173</v>
      </c>
      <c r="C99" s="901" t="s">
        <v>801</v>
      </c>
      <c r="D99" s="901"/>
      <c r="E99" s="555">
        <v>10500</v>
      </c>
      <c r="F99" s="556">
        <f>E99-(E99*F$6)</f>
        <v>10500</v>
      </c>
      <c r="G99" s="237" t="s">
        <v>57</v>
      </c>
    </row>
    <row r="100" spans="1:7" ht="54.75" customHeight="1" thickBot="1">
      <c r="A100" s="32"/>
      <c r="B100" s="895" t="s">
        <v>174</v>
      </c>
      <c r="C100" s="896"/>
      <c r="D100" s="896"/>
      <c r="E100" s="896"/>
      <c r="F100" s="896"/>
      <c r="G100" s="897"/>
    </row>
    <row r="101" spans="1:7">
      <c r="A101" s="23"/>
      <c r="B101" s="23"/>
      <c r="E101" s="133"/>
      <c r="F101" s="180"/>
      <c r="G101" s="228"/>
    </row>
    <row r="102" spans="1:7">
      <c r="C102" s="62"/>
      <c r="D102" s="82"/>
      <c r="E102" s="87"/>
      <c r="F102" s="182"/>
      <c r="G102" s="223"/>
    </row>
  </sheetData>
  <mergeCells count="91">
    <mergeCell ref="C47:D47"/>
    <mergeCell ref="C48:D48"/>
    <mergeCell ref="C49:D49"/>
    <mergeCell ref="C50:D50"/>
    <mergeCell ref="B3:C4"/>
    <mergeCell ref="D3:D5"/>
    <mergeCell ref="B19:D19"/>
    <mergeCell ref="C20:D20"/>
    <mergeCell ref="C15:D15"/>
    <mergeCell ref="C16:D16"/>
    <mergeCell ref="C32:D32"/>
    <mergeCell ref="C21:D21"/>
    <mergeCell ref="C22:D22"/>
    <mergeCell ref="C23:D23"/>
    <mergeCell ref="C24:D24"/>
    <mergeCell ref="C25:D25"/>
    <mergeCell ref="E3:F4"/>
    <mergeCell ref="B11:C11"/>
    <mergeCell ref="C13:D13"/>
    <mergeCell ref="B10:D10"/>
    <mergeCell ref="E10:G10"/>
    <mergeCell ref="B12:G12"/>
    <mergeCell ref="C26:D26"/>
    <mergeCell ref="C27:D27"/>
    <mergeCell ref="C28:D28"/>
    <mergeCell ref="C29:D29"/>
    <mergeCell ref="C30:D30"/>
    <mergeCell ref="C31:D31"/>
    <mergeCell ref="C46:D46"/>
    <mergeCell ref="C33:D33"/>
    <mergeCell ref="B35:G35"/>
    <mergeCell ref="C36:D36"/>
    <mergeCell ref="C37:D37"/>
    <mergeCell ref="C39:D39"/>
    <mergeCell ref="C40:D40"/>
    <mergeCell ref="C41:D41"/>
    <mergeCell ref="C42:D42"/>
    <mergeCell ref="C43:D43"/>
    <mergeCell ref="C44:D44"/>
    <mergeCell ref="C45:D45"/>
    <mergeCell ref="C38:D38"/>
    <mergeCell ref="C51:D51"/>
    <mergeCell ref="B57:G57"/>
    <mergeCell ref="H57:H58"/>
    <mergeCell ref="I57:K57"/>
    <mergeCell ref="B58:D58"/>
    <mergeCell ref="C54:D54"/>
    <mergeCell ref="C55:D55"/>
    <mergeCell ref="C70:D70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91:D91"/>
    <mergeCell ref="C92:D92"/>
    <mergeCell ref="C93:D93"/>
    <mergeCell ref="C82:D82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14:D14"/>
    <mergeCell ref="B100:G100"/>
    <mergeCell ref="B96:G96"/>
    <mergeCell ref="I96:K96"/>
    <mergeCell ref="C97:D97"/>
    <mergeCell ref="C98:D98"/>
    <mergeCell ref="C99:D99"/>
    <mergeCell ref="B94:G94"/>
    <mergeCell ref="C83:D83"/>
    <mergeCell ref="C84:D84"/>
    <mergeCell ref="C85:D85"/>
    <mergeCell ref="C86:D86"/>
    <mergeCell ref="C87:D87"/>
    <mergeCell ref="C88:D88"/>
    <mergeCell ref="C89:D89"/>
    <mergeCell ref="C90:D90"/>
  </mergeCells>
  <pageMargins left="0.31496062992125984" right="0.31496062992125984" top="0.74803149606299213" bottom="0.74803149606299213" header="0.31496062992125984" footer="0.31496062992125984"/>
  <pageSetup paperSize="9" scale="42" fitToHeight="0" orientation="portrait" r:id="rId1"/>
  <rowBreaks count="2" manualBreakCount="2">
    <brk id="34" max="11" man="1"/>
    <brk id="76" max="1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DA376-8046-47F1-A79C-72250B3EA8B5}">
  <sheetPr>
    <tabColor rgb="FFCC3399"/>
  </sheetPr>
  <dimension ref="A1:M155"/>
  <sheetViews>
    <sheetView zoomScale="90" zoomScaleNormal="90" zoomScaleSheetLayoutView="80" workbookViewId="0">
      <pane ySplit="8" topLeftCell="A9" activePane="bottomLeft" state="frozen"/>
      <selection pane="bottomLeft"/>
    </sheetView>
  </sheetViews>
  <sheetFormatPr defaultColWidth="8.85546875" defaultRowHeight="12.75"/>
  <cols>
    <col min="1" max="1" width="2.7109375" style="1" customWidth="1"/>
    <col min="2" max="2" width="30.7109375" style="1" customWidth="1"/>
    <col min="3" max="3" width="90.7109375" style="1" customWidth="1"/>
    <col min="4" max="4" width="13.7109375" style="1" customWidth="1"/>
    <col min="5" max="5" width="17.5703125" style="176" bestFit="1" customWidth="1"/>
    <col min="6" max="6" width="13.5703125" style="186" customWidth="1"/>
    <col min="7" max="7" width="9.140625" style="1" customWidth="1"/>
    <col min="8" max="8" width="8.85546875" style="1" customWidth="1"/>
    <col min="9" max="16384" width="8.85546875" style="1"/>
  </cols>
  <sheetData>
    <row r="1" spans="1:13" ht="13.5" thickBot="1">
      <c r="B1" s="40"/>
      <c r="D1" s="41"/>
    </row>
    <row r="2" spans="1:13" ht="23.45" customHeight="1">
      <c r="B2" s="279"/>
      <c r="C2" s="280"/>
      <c r="D2" s="64"/>
      <c r="E2" s="243"/>
      <c r="F2" s="281"/>
    </row>
    <row r="3" spans="1:13" ht="15" customHeight="1">
      <c r="B3" s="939" t="e" vm="1">
        <v>#VALUE!</v>
      </c>
      <c r="C3" s="766" t="s">
        <v>706</v>
      </c>
      <c r="D3" s="940" t="e" vm="20">
        <v>#VALUE!</v>
      </c>
      <c r="E3" s="940"/>
      <c r="F3" s="941"/>
    </row>
    <row r="4" spans="1:13" ht="15" customHeight="1">
      <c r="B4" s="939"/>
      <c r="C4" s="766"/>
      <c r="D4" s="940"/>
      <c r="E4" s="940"/>
      <c r="F4" s="941"/>
    </row>
    <row r="5" spans="1:13" ht="15" customHeight="1">
      <c r="B5" s="939"/>
      <c r="C5" s="766"/>
      <c r="D5" s="940"/>
      <c r="E5" s="940"/>
      <c r="F5" s="941"/>
    </row>
    <row r="6" spans="1:13" ht="9" customHeight="1" thickBot="1">
      <c r="B6" s="468"/>
      <c r="C6" s="417"/>
      <c r="D6" s="349"/>
      <c r="E6" s="368"/>
      <c r="F6" s="467"/>
    </row>
    <row r="7" spans="1:13" ht="21" customHeight="1" thickBot="1">
      <c r="A7" s="26"/>
      <c r="B7" s="471"/>
      <c r="C7" s="469"/>
      <c r="D7" s="470" t="s">
        <v>15</v>
      </c>
      <c r="E7" s="543">
        <v>0</v>
      </c>
      <c r="F7" s="472"/>
    </row>
    <row r="8" spans="1:13" ht="16.5" thickBot="1">
      <c r="A8" s="27"/>
      <c r="B8" s="507" t="s">
        <v>16</v>
      </c>
      <c r="C8" s="508" t="s">
        <v>17</v>
      </c>
      <c r="D8" s="509" t="s">
        <v>806</v>
      </c>
      <c r="E8" s="510" t="s">
        <v>807</v>
      </c>
      <c r="F8" s="722" t="s">
        <v>18</v>
      </c>
    </row>
    <row r="9" spans="1:13" ht="13.15" customHeight="1" thickBot="1">
      <c r="A9" s="20"/>
      <c r="B9" s="20"/>
      <c r="C9" s="42"/>
      <c r="D9" s="21"/>
      <c r="E9" s="177"/>
      <c r="H9" s="473"/>
    </row>
    <row r="10" spans="1:13" ht="113.25" customHeight="1" thickBot="1">
      <c r="A10" s="3"/>
      <c r="B10" s="474" t="e" vm="21">
        <v>#VALUE!</v>
      </c>
      <c r="C10" s="497" t="s">
        <v>324</v>
      </c>
      <c r="D10" s="498"/>
      <c r="E10" s="499"/>
      <c r="F10" s="500"/>
    </row>
    <row r="11" spans="1:13" ht="15">
      <c r="A11" s="3"/>
      <c r="B11" s="80" t="s">
        <v>325</v>
      </c>
      <c r="C11" s="215" t="s">
        <v>326</v>
      </c>
      <c r="D11" s="79">
        <v>510</v>
      </c>
      <c r="E11" s="304">
        <f t="shared" ref="E11:E18" si="0">D11-(D11*E$7)</f>
        <v>510</v>
      </c>
      <c r="F11" s="234" t="s">
        <v>57</v>
      </c>
    </row>
    <row r="12" spans="1:13" ht="15">
      <c r="A12" s="3"/>
      <c r="B12" s="144" t="s">
        <v>327</v>
      </c>
      <c r="C12" s="214" t="s">
        <v>328</v>
      </c>
      <c r="D12" s="193">
        <v>470</v>
      </c>
      <c r="E12" s="305">
        <f t="shared" si="0"/>
        <v>470</v>
      </c>
      <c r="F12" s="235" t="s">
        <v>57</v>
      </c>
    </row>
    <row r="13" spans="1:13" ht="15">
      <c r="A13" s="3"/>
      <c r="B13" s="144" t="s">
        <v>329</v>
      </c>
      <c r="C13" s="214" t="s">
        <v>330</v>
      </c>
      <c r="D13" s="193">
        <v>1080</v>
      </c>
      <c r="E13" s="305">
        <f t="shared" si="0"/>
        <v>1080</v>
      </c>
      <c r="F13" s="235" t="s">
        <v>57</v>
      </c>
    </row>
    <row r="14" spans="1:13" ht="15">
      <c r="A14" s="3"/>
      <c r="B14" s="144" t="s">
        <v>331</v>
      </c>
      <c r="C14" s="214" t="s">
        <v>330</v>
      </c>
      <c r="D14" s="193">
        <v>1150</v>
      </c>
      <c r="E14" s="305">
        <f t="shared" si="0"/>
        <v>1150</v>
      </c>
      <c r="F14" s="235" t="s">
        <v>57</v>
      </c>
    </row>
    <row r="15" spans="1:13" ht="15">
      <c r="A15" s="3"/>
      <c r="B15" s="144" t="s">
        <v>332</v>
      </c>
      <c r="C15" s="214" t="s">
        <v>333</v>
      </c>
      <c r="D15" s="193">
        <v>700</v>
      </c>
      <c r="E15" s="305">
        <f t="shared" si="0"/>
        <v>700</v>
      </c>
      <c r="F15" s="235" t="s">
        <v>57</v>
      </c>
    </row>
    <row r="16" spans="1:13" ht="15">
      <c r="A16" s="3"/>
      <c r="B16" s="144" t="s">
        <v>334</v>
      </c>
      <c r="C16" s="214" t="s">
        <v>335</v>
      </c>
      <c r="D16" s="193">
        <v>760</v>
      </c>
      <c r="E16" s="305">
        <f t="shared" si="0"/>
        <v>760</v>
      </c>
      <c r="F16" s="235" t="s">
        <v>57</v>
      </c>
      <c r="M16"/>
    </row>
    <row r="17" spans="1:6" ht="15">
      <c r="A17" s="3"/>
      <c r="B17" s="144" t="s">
        <v>336</v>
      </c>
      <c r="C17" s="214" t="s">
        <v>337</v>
      </c>
      <c r="D17" s="193">
        <v>1550</v>
      </c>
      <c r="E17" s="305">
        <f t="shared" si="0"/>
        <v>1550</v>
      </c>
      <c r="F17" s="235" t="s">
        <v>57</v>
      </c>
    </row>
    <row r="18" spans="1:6" ht="15.75" thickBot="1">
      <c r="A18" s="3"/>
      <c r="B18" s="83" t="s">
        <v>338</v>
      </c>
      <c r="C18" s="217" t="s">
        <v>339</v>
      </c>
      <c r="D18" s="209">
        <v>2700</v>
      </c>
      <c r="E18" s="306">
        <f t="shared" si="0"/>
        <v>2700</v>
      </c>
      <c r="F18" s="240" t="s">
        <v>57</v>
      </c>
    </row>
    <row r="19" spans="1:6" ht="17.100000000000001" customHeight="1" thickBot="1">
      <c r="A19" s="3"/>
      <c r="B19" s="282" t="s">
        <v>340</v>
      </c>
      <c r="C19" s="285"/>
      <c r="D19" s="307"/>
      <c r="E19" s="308"/>
      <c r="F19" s="286"/>
    </row>
    <row r="20" spans="1:6" ht="15.75" thickBot="1">
      <c r="A20" s="3"/>
      <c r="B20" s="287" t="s">
        <v>341</v>
      </c>
      <c r="C20" s="288" t="s">
        <v>342</v>
      </c>
      <c r="D20" s="309" t="s">
        <v>206</v>
      </c>
      <c r="E20" s="310" t="s">
        <v>206</v>
      </c>
      <c r="F20" s="235" t="s">
        <v>57</v>
      </c>
    </row>
    <row r="21" spans="1:6" ht="17.100000000000001" customHeight="1" thickBot="1">
      <c r="A21" s="3"/>
      <c r="B21" s="283" t="s">
        <v>343</v>
      </c>
      <c r="C21" s="289"/>
      <c r="D21" s="311"/>
      <c r="E21" s="312"/>
      <c r="F21" s="290"/>
    </row>
    <row r="22" spans="1:6" ht="15">
      <c r="A22" s="3"/>
      <c r="B22" s="80" t="s">
        <v>344</v>
      </c>
      <c r="C22" s="215" t="s">
        <v>345</v>
      </c>
      <c r="D22" s="79" t="s">
        <v>206</v>
      </c>
      <c r="E22" s="313" t="s">
        <v>206</v>
      </c>
      <c r="F22" s="234" t="s">
        <v>57</v>
      </c>
    </row>
    <row r="23" spans="1:6" ht="15">
      <c r="A23" s="3"/>
      <c r="B23" s="144" t="s">
        <v>346</v>
      </c>
      <c r="C23" s="214" t="s">
        <v>347</v>
      </c>
      <c r="D23" s="193" t="s">
        <v>206</v>
      </c>
      <c r="E23" s="314" t="s">
        <v>206</v>
      </c>
      <c r="F23" s="235" t="s">
        <v>57</v>
      </c>
    </row>
    <row r="24" spans="1:6" ht="15">
      <c r="A24" s="3"/>
      <c r="B24" s="144" t="s">
        <v>348</v>
      </c>
      <c r="C24" s="214" t="s">
        <v>349</v>
      </c>
      <c r="D24" s="193" t="s">
        <v>206</v>
      </c>
      <c r="E24" s="314" t="s">
        <v>206</v>
      </c>
      <c r="F24" s="235" t="s">
        <v>57</v>
      </c>
    </row>
    <row r="25" spans="1:6" ht="15">
      <c r="A25" s="3"/>
      <c r="B25" s="144" t="s">
        <v>350</v>
      </c>
      <c r="C25" s="214" t="s">
        <v>351</v>
      </c>
      <c r="D25" s="193" t="s">
        <v>206</v>
      </c>
      <c r="E25" s="314" t="s">
        <v>206</v>
      </c>
      <c r="F25" s="235" t="s">
        <v>57</v>
      </c>
    </row>
    <row r="26" spans="1:6" ht="15">
      <c r="A26" s="3"/>
      <c r="B26" s="144" t="s">
        <v>352</v>
      </c>
      <c r="C26" s="214" t="s">
        <v>353</v>
      </c>
      <c r="D26" s="193" t="s">
        <v>206</v>
      </c>
      <c r="E26" s="314" t="s">
        <v>206</v>
      </c>
      <c r="F26" s="235" t="s">
        <v>57</v>
      </c>
    </row>
    <row r="27" spans="1:6" ht="15">
      <c r="A27" s="3"/>
      <c r="B27" s="144" t="s">
        <v>354</v>
      </c>
      <c r="C27" s="214" t="s">
        <v>355</v>
      </c>
      <c r="D27" s="193" t="s">
        <v>206</v>
      </c>
      <c r="E27" s="314" t="s">
        <v>206</v>
      </c>
      <c r="F27" s="235" t="s">
        <v>57</v>
      </c>
    </row>
    <row r="28" spans="1:6" ht="15">
      <c r="A28" s="3"/>
      <c r="B28" s="144" t="s">
        <v>356</v>
      </c>
      <c r="C28" s="214" t="s">
        <v>357</v>
      </c>
      <c r="D28" s="193" t="s">
        <v>206</v>
      </c>
      <c r="E28" s="314" t="s">
        <v>206</v>
      </c>
      <c r="F28" s="235" t="s">
        <v>57</v>
      </c>
    </row>
    <row r="29" spans="1:6" ht="15">
      <c r="A29" s="3"/>
      <c r="B29" s="144" t="s">
        <v>358</v>
      </c>
      <c r="C29" s="214" t="s">
        <v>359</v>
      </c>
      <c r="D29" s="193" t="s">
        <v>206</v>
      </c>
      <c r="E29" s="314" t="s">
        <v>206</v>
      </c>
      <c r="F29" s="235" t="s">
        <v>57</v>
      </c>
    </row>
    <row r="30" spans="1:6" ht="15.75" thickBot="1">
      <c r="A30" s="3"/>
      <c r="B30" s="83" t="s">
        <v>360</v>
      </c>
      <c r="C30" s="217" t="s">
        <v>361</v>
      </c>
      <c r="D30" s="209" t="s">
        <v>206</v>
      </c>
      <c r="E30" s="485" t="s">
        <v>206</v>
      </c>
      <c r="F30" s="240" t="s">
        <v>57</v>
      </c>
    </row>
    <row r="31" spans="1:6" ht="103.5" customHeight="1" thickBot="1">
      <c r="A31" s="3"/>
      <c r="B31" s="493" t="e" vm="22">
        <v>#VALUE!</v>
      </c>
      <c r="C31" s="505" t="s">
        <v>362</v>
      </c>
      <c r="D31" s="494"/>
      <c r="E31" s="495"/>
      <c r="F31" s="496"/>
    </row>
    <row r="32" spans="1:6" ht="15">
      <c r="A32" s="3"/>
      <c r="B32" s="91" t="s">
        <v>363</v>
      </c>
      <c r="C32" s="488" t="s">
        <v>364</v>
      </c>
      <c r="D32" s="208">
        <v>1600</v>
      </c>
      <c r="E32" s="489">
        <f t="shared" ref="E32:E40" si="1">D32-(D32*E$7)</f>
        <v>1600</v>
      </c>
      <c r="F32" s="238" t="s">
        <v>57</v>
      </c>
    </row>
    <row r="33" spans="1:6" ht="15">
      <c r="A33" s="3"/>
      <c r="B33" s="144" t="s">
        <v>365</v>
      </c>
      <c r="C33" s="214" t="s">
        <v>366</v>
      </c>
      <c r="D33" s="193">
        <v>1350</v>
      </c>
      <c r="E33" s="305">
        <f t="shared" si="1"/>
        <v>1350</v>
      </c>
      <c r="F33" s="235" t="s">
        <v>57</v>
      </c>
    </row>
    <row r="34" spans="1:6" ht="15">
      <c r="A34" s="3"/>
      <c r="B34" s="144" t="s">
        <v>367</v>
      </c>
      <c r="C34" s="214" t="s">
        <v>368</v>
      </c>
      <c r="D34" s="193">
        <v>1000</v>
      </c>
      <c r="E34" s="305">
        <f t="shared" si="1"/>
        <v>1000</v>
      </c>
      <c r="F34" s="235" t="s">
        <v>57</v>
      </c>
    </row>
    <row r="35" spans="1:6" ht="15">
      <c r="A35" s="3"/>
      <c r="B35" s="144" t="s">
        <v>369</v>
      </c>
      <c r="C35" s="214" t="s">
        <v>370</v>
      </c>
      <c r="D35" s="193">
        <v>950</v>
      </c>
      <c r="E35" s="305">
        <f t="shared" si="1"/>
        <v>950</v>
      </c>
      <c r="F35" s="235" t="s">
        <v>57</v>
      </c>
    </row>
    <row r="36" spans="1:6" ht="15">
      <c r="A36" s="3"/>
      <c r="B36" s="144" t="s">
        <v>371</v>
      </c>
      <c r="C36" s="214" t="s">
        <v>372</v>
      </c>
      <c r="D36" s="193">
        <v>850</v>
      </c>
      <c r="E36" s="305">
        <f t="shared" si="1"/>
        <v>850</v>
      </c>
      <c r="F36" s="235" t="s">
        <v>57</v>
      </c>
    </row>
    <row r="37" spans="1:6" ht="15">
      <c r="A37" s="3"/>
      <c r="B37" s="144" t="s">
        <v>373</v>
      </c>
      <c r="C37" s="214" t="s">
        <v>374</v>
      </c>
      <c r="D37" s="193">
        <v>900</v>
      </c>
      <c r="E37" s="305">
        <f t="shared" si="1"/>
        <v>900</v>
      </c>
      <c r="F37" s="235" t="s">
        <v>57</v>
      </c>
    </row>
    <row r="38" spans="1:6" ht="15">
      <c r="A38" s="3"/>
      <c r="B38" s="144" t="s">
        <v>375</v>
      </c>
      <c r="C38" s="214" t="s">
        <v>376</v>
      </c>
      <c r="D38" s="193">
        <v>1100</v>
      </c>
      <c r="E38" s="305">
        <f t="shared" si="1"/>
        <v>1100</v>
      </c>
      <c r="F38" s="235" t="s">
        <v>57</v>
      </c>
    </row>
    <row r="39" spans="1:6" ht="15">
      <c r="A39" s="3"/>
      <c r="B39" s="144" t="s">
        <v>377</v>
      </c>
      <c r="C39" s="214" t="s">
        <v>378</v>
      </c>
      <c r="D39" s="193">
        <v>1000</v>
      </c>
      <c r="E39" s="305">
        <f t="shared" si="1"/>
        <v>1000</v>
      </c>
      <c r="F39" s="235" t="s">
        <v>57</v>
      </c>
    </row>
    <row r="40" spans="1:6" ht="15">
      <c r="A40" s="3"/>
      <c r="B40" s="144" t="s">
        <v>379</v>
      </c>
      <c r="C40" s="214" t="s">
        <v>380</v>
      </c>
      <c r="D40" s="193">
        <v>1500</v>
      </c>
      <c r="E40" s="305">
        <f t="shared" si="1"/>
        <v>1500</v>
      </c>
      <c r="F40" s="235" t="s">
        <v>57</v>
      </c>
    </row>
    <row r="41" spans="1:6" ht="15">
      <c r="A41" s="3"/>
      <c r="B41" s="144" t="s">
        <v>381</v>
      </c>
      <c r="C41" s="214" t="s">
        <v>382</v>
      </c>
      <c r="D41" s="193" t="s">
        <v>206</v>
      </c>
      <c r="E41" s="305" t="s">
        <v>206</v>
      </c>
      <c r="F41" s="235" t="s">
        <v>57</v>
      </c>
    </row>
    <row r="42" spans="1:6" ht="15">
      <c r="A42" s="3"/>
      <c r="B42" s="144" t="s">
        <v>383</v>
      </c>
      <c r="C42" s="214" t="s">
        <v>384</v>
      </c>
      <c r="D42" s="193" t="s">
        <v>206</v>
      </c>
      <c r="E42" s="305" t="s">
        <v>206</v>
      </c>
      <c r="F42" s="235" t="s">
        <v>57</v>
      </c>
    </row>
    <row r="43" spans="1:6" ht="15">
      <c r="A43" s="3"/>
      <c r="B43" s="144" t="s">
        <v>385</v>
      </c>
      <c r="C43" s="214" t="s">
        <v>386</v>
      </c>
      <c r="D43" s="193" t="s">
        <v>206</v>
      </c>
      <c r="E43" s="305" t="s">
        <v>206</v>
      </c>
      <c r="F43" s="235" t="s">
        <v>57</v>
      </c>
    </row>
    <row r="44" spans="1:6" ht="15">
      <c r="A44" s="3"/>
      <c r="B44" s="144" t="s">
        <v>387</v>
      </c>
      <c r="C44" s="214" t="s">
        <v>388</v>
      </c>
      <c r="D44" s="193" t="s">
        <v>206</v>
      </c>
      <c r="E44" s="305" t="s">
        <v>206</v>
      </c>
      <c r="F44" s="235" t="s">
        <v>57</v>
      </c>
    </row>
    <row r="45" spans="1:6" ht="15">
      <c r="A45" s="3"/>
      <c r="B45" s="144" t="s">
        <v>389</v>
      </c>
      <c r="C45" s="214" t="s">
        <v>390</v>
      </c>
      <c r="D45" s="193" t="s">
        <v>206</v>
      </c>
      <c r="E45" s="305" t="s">
        <v>206</v>
      </c>
      <c r="F45" s="235" t="s">
        <v>57</v>
      </c>
    </row>
    <row r="46" spans="1:6" ht="15">
      <c r="A46" s="3"/>
      <c r="B46" s="144" t="s">
        <v>391</v>
      </c>
      <c r="C46" s="214" t="s">
        <v>392</v>
      </c>
      <c r="D46" s="193" t="s">
        <v>206</v>
      </c>
      <c r="E46" s="305" t="s">
        <v>206</v>
      </c>
      <c r="F46" s="235" t="s">
        <v>57</v>
      </c>
    </row>
    <row r="47" spans="1:6" ht="15">
      <c r="A47" s="3"/>
      <c r="B47" s="144" t="s">
        <v>393</v>
      </c>
      <c r="C47" s="214" t="s">
        <v>394</v>
      </c>
      <c r="D47" s="193">
        <v>2600</v>
      </c>
      <c r="E47" s="305">
        <f t="shared" ref="E47:E72" si="2">D47-(D47*E$7)</f>
        <v>2600</v>
      </c>
      <c r="F47" s="235" t="s">
        <v>57</v>
      </c>
    </row>
    <row r="48" spans="1:6" ht="15">
      <c r="A48" s="3"/>
      <c r="B48" s="144" t="s">
        <v>395</v>
      </c>
      <c r="C48" s="214" t="s">
        <v>396</v>
      </c>
      <c r="D48" s="193">
        <v>1600</v>
      </c>
      <c r="E48" s="305">
        <f t="shared" si="2"/>
        <v>1600</v>
      </c>
      <c r="F48" s="235" t="s">
        <v>57</v>
      </c>
    </row>
    <row r="49" spans="1:6" ht="15">
      <c r="A49" s="3"/>
      <c r="B49" s="144" t="s">
        <v>397</v>
      </c>
      <c r="C49" s="214" t="s">
        <v>398</v>
      </c>
      <c r="D49" s="193">
        <v>1400</v>
      </c>
      <c r="E49" s="305">
        <f t="shared" si="2"/>
        <v>1400</v>
      </c>
      <c r="F49" s="235" t="s">
        <v>57</v>
      </c>
    </row>
    <row r="50" spans="1:6" s="3" customFormat="1" ht="15">
      <c r="B50" s="144" t="s">
        <v>399</v>
      </c>
      <c r="C50" s="214" t="s">
        <v>400</v>
      </c>
      <c r="D50" s="193">
        <v>1300</v>
      </c>
      <c r="E50" s="305">
        <f t="shared" si="2"/>
        <v>1300</v>
      </c>
      <c r="F50" s="235" t="s">
        <v>57</v>
      </c>
    </row>
    <row r="51" spans="1:6" ht="15">
      <c r="A51" s="3"/>
      <c r="B51" s="144" t="s">
        <v>401</v>
      </c>
      <c r="C51" s="214" t="s">
        <v>402</v>
      </c>
      <c r="D51" s="193">
        <v>1300</v>
      </c>
      <c r="E51" s="305">
        <f t="shared" si="2"/>
        <v>1300</v>
      </c>
      <c r="F51" s="235" t="s">
        <v>57</v>
      </c>
    </row>
    <row r="52" spans="1:6" ht="15">
      <c r="A52" s="3"/>
      <c r="B52" s="144" t="s">
        <v>403</v>
      </c>
      <c r="C52" s="214" t="s">
        <v>404</v>
      </c>
      <c r="D52" s="193">
        <v>1300</v>
      </c>
      <c r="E52" s="305">
        <f t="shared" si="2"/>
        <v>1300</v>
      </c>
      <c r="F52" s="235" t="s">
        <v>57</v>
      </c>
    </row>
    <row r="53" spans="1:6" ht="15">
      <c r="A53" s="3"/>
      <c r="B53" s="144" t="s">
        <v>405</v>
      </c>
      <c r="C53" s="214" t="s">
        <v>406</v>
      </c>
      <c r="D53" s="193">
        <v>1300</v>
      </c>
      <c r="E53" s="305">
        <f t="shared" si="2"/>
        <v>1300</v>
      </c>
      <c r="F53" s="235" t="s">
        <v>57</v>
      </c>
    </row>
    <row r="54" spans="1:6" ht="15">
      <c r="A54" s="3"/>
      <c r="B54" s="144" t="s">
        <v>407</v>
      </c>
      <c r="C54" s="214" t="s">
        <v>408</v>
      </c>
      <c r="D54" s="193">
        <v>1800</v>
      </c>
      <c r="E54" s="305">
        <f t="shared" si="2"/>
        <v>1800</v>
      </c>
      <c r="F54" s="235" t="s">
        <v>57</v>
      </c>
    </row>
    <row r="55" spans="1:6" ht="24">
      <c r="A55" s="3"/>
      <c r="B55" s="144" t="s">
        <v>409</v>
      </c>
      <c r="C55" s="196" t="s">
        <v>410</v>
      </c>
      <c r="D55" s="193">
        <v>4000</v>
      </c>
      <c r="E55" s="305">
        <f t="shared" si="2"/>
        <v>4000</v>
      </c>
      <c r="F55" s="235" t="s">
        <v>57</v>
      </c>
    </row>
    <row r="56" spans="1:6" ht="24">
      <c r="A56" s="3"/>
      <c r="B56" s="144" t="s">
        <v>411</v>
      </c>
      <c r="C56" s="196" t="s">
        <v>412</v>
      </c>
      <c r="D56" s="193">
        <v>3500</v>
      </c>
      <c r="E56" s="305">
        <f t="shared" si="2"/>
        <v>3500</v>
      </c>
      <c r="F56" s="235" t="s">
        <v>57</v>
      </c>
    </row>
    <row r="57" spans="1:6" ht="24">
      <c r="A57" s="3"/>
      <c r="B57" s="144" t="s">
        <v>413</v>
      </c>
      <c r="C57" s="196" t="s">
        <v>414</v>
      </c>
      <c r="D57" s="193">
        <v>3300</v>
      </c>
      <c r="E57" s="305">
        <f t="shared" si="2"/>
        <v>3300</v>
      </c>
      <c r="F57" s="235" t="s">
        <v>57</v>
      </c>
    </row>
    <row r="58" spans="1:6" s="6" customFormat="1" ht="24">
      <c r="A58" s="39"/>
      <c r="B58" s="144" t="s">
        <v>415</v>
      </c>
      <c r="C58" s="196" t="s">
        <v>416</v>
      </c>
      <c r="D58" s="193">
        <v>3300</v>
      </c>
      <c r="E58" s="305">
        <f t="shared" si="2"/>
        <v>3300</v>
      </c>
      <c r="F58" s="235" t="s">
        <v>57</v>
      </c>
    </row>
    <row r="59" spans="1:6" ht="24">
      <c r="A59" s="3"/>
      <c r="B59" s="144" t="s">
        <v>417</v>
      </c>
      <c r="C59" s="196" t="s">
        <v>418</v>
      </c>
      <c r="D59" s="193">
        <v>3300</v>
      </c>
      <c r="E59" s="305">
        <f t="shared" si="2"/>
        <v>3300</v>
      </c>
      <c r="F59" s="235" t="s">
        <v>57</v>
      </c>
    </row>
    <row r="60" spans="1:6" ht="24">
      <c r="A60" s="3"/>
      <c r="B60" s="144" t="s">
        <v>419</v>
      </c>
      <c r="C60" s="196" t="s">
        <v>420</v>
      </c>
      <c r="D60" s="193">
        <v>3300</v>
      </c>
      <c r="E60" s="305">
        <f t="shared" si="2"/>
        <v>3300</v>
      </c>
      <c r="F60" s="235" t="s">
        <v>57</v>
      </c>
    </row>
    <row r="61" spans="1:6" ht="24">
      <c r="A61" s="3"/>
      <c r="B61" s="144" t="s">
        <v>421</v>
      </c>
      <c r="C61" s="196" t="s">
        <v>422</v>
      </c>
      <c r="D61" s="193">
        <v>3700</v>
      </c>
      <c r="E61" s="305">
        <f t="shared" si="2"/>
        <v>3700</v>
      </c>
      <c r="F61" s="235" t="s">
        <v>57</v>
      </c>
    </row>
    <row r="62" spans="1:6" ht="16.5" customHeight="1">
      <c r="A62" s="3"/>
      <c r="B62" s="144" t="s">
        <v>423</v>
      </c>
      <c r="C62" s="214" t="s">
        <v>424</v>
      </c>
      <c r="D62" s="193">
        <v>3900</v>
      </c>
      <c r="E62" s="305">
        <f t="shared" si="2"/>
        <v>3900</v>
      </c>
      <c r="F62" s="235" t="s">
        <v>57</v>
      </c>
    </row>
    <row r="63" spans="1:6" s="6" customFormat="1" ht="16.5" customHeight="1">
      <c r="A63" s="39"/>
      <c r="B63" s="144" t="s">
        <v>425</v>
      </c>
      <c r="C63" s="214" t="s">
        <v>426</v>
      </c>
      <c r="D63" s="193">
        <v>3600</v>
      </c>
      <c r="E63" s="305">
        <f t="shared" si="2"/>
        <v>3600</v>
      </c>
      <c r="F63" s="235" t="s">
        <v>57</v>
      </c>
    </row>
    <row r="64" spans="1:6" ht="16.5" customHeight="1">
      <c r="A64" s="3"/>
      <c r="B64" s="144" t="s">
        <v>427</v>
      </c>
      <c r="C64" s="214" t="s">
        <v>428</v>
      </c>
      <c r="D64" s="193">
        <v>3500</v>
      </c>
      <c r="E64" s="305">
        <f t="shared" si="2"/>
        <v>3500</v>
      </c>
      <c r="F64" s="235" t="s">
        <v>57</v>
      </c>
    </row>
    <row r="65" spans="1:7" ht="16.5" customHeight="1">
      <c r="A65" s="3"/>
      <c r="B65" s="144" t="s">
        <v>429</v>
      </c>
      <c r="C65" s="214" t="s">
        <v>430</v>
      </c>
      <c r="D65" s="193">
        <v>3500</v>
      </c>
      <c r="E65" s="305">
        <f t="shared" si="2"/>
        <v>3500</v>
      </c>
      <c r="F65" s="235" t="s">
        <v>57</v>
      </c>
    </row>
    <row r="66" spans="1:7" ht="16.5" customHeight="1">
      <c r="A66" s="3"/>
      <c r="B66" s="144" t="s">
        <v>431</v>
      </c>
      <c r="C66" s="214" t="s">
        <v>432</v>
      </c>
      <c r="D66" s="193">
        <v>3500</v>
      </c>
      <c r="E66" s="305">
        <f t="shared" si="2"/>
        <v>3500</v>
      </c>
      <c r="F66" s="235" t="s">
        <v>57</v>
      </c>
    </row>
    <row r="67" spans="1:7" ht="16.5" customHeight="1">
      <c r="A67" s="3"/>
      <c r="B67" s="144" t="s">
        <v>433</v>
      </c>
      <c r="C67" s="214" t="s">
        <v>434</v>
      </c>
      <c r="D67" s="193">
        <v>3500</v>
      </c>
      <c r="E67" s="305">
        <f t="shared" si="2"/>
        <v>3500</v>
      </c>
      <c r="F67" s="235" t="s">
        <v>57</v>
      </c>
    </row>
    <row r="68" spans="1:7" ht="16.5" customHeight="1">
      <c r="A68" s="3"/>
      <c r="B68" s="187" t="s">
        <v>435</v>
      </c>
      <c r="C68" s="214" t="s">
        <v>436</v>
      </c>
      <c r="D68" s="318">
        <v>6300</v>
      </c>
      <c r="E68" s="305">
        <f t="shared" si="2"/>
        <v>6300</v>
      </c>
      <c r="F68" s="235" t="s">
        <v>57</v>
      </c>
    </row>
    <row r="69" spans="1:7" ht="16.5" customHeight="1">
      <c r="A69" s="3"/>
      <c r="B69" s="187" t="s">
        <v>437</v>
      </c>
      <c r="C69" s="214" t="s">
        <v>438</v>
      </c>
      <c r="D69" s="318">
        <v>6300</v>
      </c>
      <c r="E69" s="305">
        <f t="shared" si="2"/>
        <v>6300</v>
      </c>
      <c r="F69" s="235" t="s">
        <v>57</v>
      </c>
    </row>
    <row r="70" spans="1:7" ht="16.5" customHeight="1">
      <c r="A70" s="3"/>
      <c r="B70" s="187" t="s">
        <v>439</v>
      </c>
      <c r="C70" s="214" t="s">
        <v>440</v>
      </c>
      <c r="D70" s="318">
        <v>5900</v>
      </c>
      <c r="E70" s="305">
        <f t="shared" si="2"/>
        <v>5900</v>
      </c>
      <c r="F70" s="235" t="s">
        <v>57</v>
      </c>
    </row>
    <row r="71" spans="1:7" ht="16.5" customHeight="1">
      <c r="A71" s="3"/>
      <c r="B71" s="187" t="s">
        <v>441</v>
      </c>
      <c r="C71" s="214" t="s">
        <v>442</v>
      </c>
      <c r="D71" s="318">
        <v>5900</v>
      </c>
      <c r="E71" s="305">
        <f t="shared" si="2"/>
        <v>5900</v>
      </c>
      <c r="F71" s="235" t="s">
        <v>57</v>
      </c>
    </row>
    <row r="72" spans="1:7" ht="16.5" customHeight="1" thickBot="1">
      <c r="A72" s="3"/>
      <c r="B72" s="448" t="s">
        <v>443</v>
      </c>
      <c r="C72" s="217" t="s">
        <v>444</v>
      </c>
      <c r="D72" s="484">
        <v>5900</v>
      </c>
      <c r="E72" s="306">
        <f t="shared" si="2"/>
        <v>5900</v>
      </c>
      <c r="F72" s="240" t="s">
        <v>57</v>
      </c>
    </row>
    <row r="73" spans="1:7" s="6" customFormat="1" ht="107.25" customHeight="1" thickBot="1">
      <c r="A73" s="39"/>
      <c r="B73" s="282" t="e" vm="23">
        <v>#VALUE!</v>
      </c>
      <c r="C73" s="481" t="s">
        <v>445</v>
      </c>
      <c r="D73" s="490"/>
      <c r="E73" s="491"/>
      <c r="F73" s="492"/>
    </row>
    <row r="74" spans="1:7" ht="16.5" customHeight="1">
      <c r="A74" s="3"/>
      <c r="B74" s="91" t="s">
        <v>446</v>
      </c>
      <c r="C74" s="488" t="s">
        <v>447</v>
      </c>
      <c r="D74" s="208">
        <v>2900</v>
      </c>
      <c r="E74" s="489">
        <f t="shared" ref="E74:E82" si="3">D74-(D74*E$7)</f>
        <v>2900</v>
      </c>
      <c r="F74" s="238" t="s">
        <v>57</v>
      </c>
    </row>
    <row r="75" spans="1:7" ht="16.5" customHeight="1">
      <c r="A75" s="3"/>
      <c r="B75" s="144" t="s">
        <v>448</v>
      </c>
      <c r="C75" s="214" t="s">
        <v>449</v>
      </c>
      <c r="D75" s="193">
        <v>3000</v>
      </c>
      <c r="E75" s="305">
        <f t="shared" si="3"/>
        <v>3000</v>
      </c>
      <c r="F75" s="235" t="s">
        <v>57</v>
      </c>
    </row>
    <row r="76" spans="1:7" ht="16.5" customHeight="1">
      <c r="A76" s="3"/>
      <c r="B76" s="144" t="s">
        <v>450</v>
      </c>
      <c r="C76" s="214" t="s">
        <v>451</v>
      </c>
      <c r="D76" s="193">
        <v>3100</v>
      </c>
      <c r="E76" s="305">
        <f t="shared" si="3"/>
        <v>3100</v>
      </c>
      <c r="F76" s="235" t="s">
        <v>57</v>
      </c>
    </row>
    <row r="77" spans="1:7" ht="16.5" customHeight="1">
      <c r="A77" s="3"/>
      <c r="B77" s="144" t="s">
        <v>452</v>
      </c>
      <c r="C77" s="214" t="s">
        <v>453</v>
      </c>
      <c r="D77" s="193">
        <v>3200</v>
      </c>
      <c r="E77" s="305">
        <f t="shared" si="3"/>
        <v>3200</v>
      </c>
      <c r="F77" s="235" t="s">
        <v>57</v>
      </c>
    </row>
    <row r="78" spans="1:7" s="6" customFormat="1" ht="16.5" customHeight="1">
      <c r="A78" s="39"/>
      <c r="B78" s="144" t="s">
        <v>454</v>
      </c>
      <c r="C78" s="214" t="s">
        <v>455</v>
      </c>
      <c r="D78" s="193">
        <v>3900</v>
      </c>
      <c r="E78" s="305">
        <f t="shared" si="3"/>
        <v>3900</v>
      </c>
      <c r="F78" s="235" t="s">
        <v>57</v>
      </c>
    </row>
    <row r="79" spans="1:7" ht="16.5" customHeight="1">
      <c r="A79" s="3"/>
      <c r="B79" s="144" t="s">
        <v>456</v>
      </c>
      <c r="C79" s="214" t="s">
        <v>457</v>
      </c>
      <c r="D79" s="193">
        <v>4000</v>
      </c>
      <c r="E79" s="305">
        <f t="shared" si="3"/>
        <v>4000</v>
      </c>
      <c r="F79" s="235" t="s">
        <v>57</v>
      </c>
      <c r="G79" s="183"/>
    </row>
    <row r="80" spans="1:7" ht="16.5" customHeight="1">
      <c r="A80" s="3"/>
      <c r="B80" s="97" t="s">
        <v>458</v>
      </c>
      <c r="C80" s="216" t="s">
        <v>459</v>
      </c>
      <c r="D80" s="318">
        <v>4400</v>
      </c>
      <c r="E80" s="305">
        <f t="shared" si="3"/>
        <v>4400</v>
      </c>
      <c r="F80" s="235" t="s">
        <v>57</v>
      </c>
      <c r="G80" s="183"/>
    </row>
    <row r="81" spans="1:7" ht="16.5" customHeight="1">
      <c r="A81" s="3"/>
      <c r="B81" s="97" t="s">
        <v>460</v>
      </c>
      <c r="C81" s="216" t="s">
        <v>461</v>
      </c>
      <c r="D81" s="318">
        <v>4400</v>
      </c>
      <c r="E81" s="305">
        <f t="shared" si="3"/>
        <v>4400</v>
      </c>
      <c r="F81" s="235" t="s">
        <v>57</v>
      </c>
      <c r="G81" s="183"/>
    </row>
    <row r="82" spans="1:7" ht="16.5" customHeight="1" thickBot="1">
      <c r="A82" s="3"/>
      <c r="B82" s="502" t="s">
        <v>462</v>
      </c>
      <c r="C82" s="503" t="s">
        <v>463</v>
      </c>
      <c r="D82" s="484">
        <v>4400</v>
      </c>
      <c r="E82" s="306">
        <f t="shared" si="3"/>
        <v>4400</v>
      </c>
      <c r="F82" s="240" t="s">
        <v>57</v>
      </c>
      <c r="G82" s="183"/>
    </row>
    <row r="83" spans="1:7" ht="111.75" customHeight="1" thickBot="1">
      <c r="A83" s="3"/>
      <c r="B83" s="504" t="e" vm="24">
        <v>#VALUE!</v>
      </c>
      <c r="C83" s="481" t="s">
        <v>464</v>
      </c>
      <c r="D83" s="481"/>
      <c r="E83" s="481"/>
      <c r="F83" s="501"/>
      <c r="G83" s="183"/>
    </row>
    <row r="84" spans="1:7" ht="15">
      <c r="A84" s="3"/>
      <c r="B84" s="91" t="s">
        <v>465</v>
      </c>
      <c r="C84" s="488" t="s">
        <v>466</v>
      </c>
      <c r="D84" s="208">
        <v>2900</v>
      </c>
      <c r="E84" s="489">
        <f t="shared" ref="E84:E110" si="4">D84-(D84*E$7)</f>
        <v>2900</v>
      </c>
      <c r="F84" s="238" t="s">
        <v>57</v>
      </c>
      <c r="G84" s="183"/>
    </row>
    <row r="85" spans="1:7" ht="15">
      <c r="A85" s="3"/>
      <c r="B85" s="144" t="s">
        <v>467</v>
      </c>
      <c r="C85" s="214" t="s">
        <v>468</v>
      </c>
      <c r="D85" s="193">
        <v>900</v>
      </c>
      <c r="E85" s="305">
        <f t="shared" si="4"/>
        <v>900</v>
      </c>
      <c r="F85" s="235" t="s">
        <v>57</v>
      </c>
      <c r="G85" s="183"/>
    </row>
    <row r="86" spans="1:7" ht="15">
      <c r="A86" s="3"/>
      <c r="B86" s="144" t="s">
        <v>469</v>
      </c>
      <c r="C86" s="214" t="s">
        <v>470</v>
      </c>
      <c r="D86" s="193">
        <v>950</v>
      </c>
      <c r="E86" s="305">
        <f t="shared" si="4"/>
        <v>950</v>
      </c>
      <c r="F86" s="235" t="s">
        <v>57</v>
      </c>
      <c r="G86" s="183"/>
    </row>
    <row r="87" spans="1:7" ht="15">
      <c r="A87" s="3"/>
      <c r="B87" s="144" t="s">
        <v>471</v>
      </c>
      <c r="C87" s="214" t="s">
        <v>472</v>
      </c>
      <c r="D87" s="193">
        <v>4100</v>
      </c>
      <c r="E87" s="305">
        <f t="shared" si="4"/>
        <v>4100</v>
      </c>
      <c r="F87" s="235" t="s">
        <v>57</v>
      </c>
      <c r="G87" s="183"/>
    </row>
    <row r="88" spans="1:7" ht="36">
      <c r="A88" s="3"/>
      <c r="B88" s="144" t="s">
        <v>473</v>
      </c>
      <c r="C88" s="196" t="s">
        <v>474</v>
      </c>
      <c r="D88" s="193">
        <v>3200</v>
      </c>
      <c r="E88" s="305">
        <f t="shared" si="4"/>
        <v>3200</v>
      </c>
      <c r="F88" s="235" t="s">
        <v>57</v>
      </c>
      <c r="G88" s="183"/>
    </row>
    <row r="89" spans="1:7" ht="36">
      <c r="A89" s="3"/>
      <c r="B89" s="144" t="s">
        <v>475</v>
      </c>
      <c r="C89" s="196" t="s">
        <v>476</v>
      </c>
      <c r="D89" s="193">
        <v>2700</v>
      </c>
      <c r="E89" s="305">
        <f t="shared" si="4"/>
        <v>2700</v>
      </c>
      <c r="F89" s="235" t="s">
        <v>57</v>
      </c>
      <c r="G89" s="183"/>
    </row>
    <row r="90" spans="1:7" ht="36">
      <c r="A90" s="3"/>
      <c r="B90" s="144" t="s">
        <v>477</v>
      </c>
      <c r="C90" s="196" t="s">
        <v>478</v>
      </c>
      <c r="D90" s="193">
        <v>2900</v>
      </c>
      <c r="E90" s="305">
        <f t="shared" si="4"/>
        <v>2900</v>
      </c>
      <c r="F90" s="235" t="s">
        <v>57</v>
      </c>
      <c r="G90" s="183"/>
    </row>
    <row r="91" spans="1:7" ht="36">
      <c r="A91" s="3"/>
      <c r="B91" s="144" t="s">
        <v>479</v>
      </c>
      <c r="C91" s="196" t="s">
        <v>480</v>
      </c>
      <c r="D91" s="193">
        <v>2400</v>
      </c>
      <c r="E91" s="305">
        <f t="shared" si="4"/>
        <v>2400</v>
      </c>
      <c r="F91" s="235" t="s">
        <v>57</v>
      </c>
      <c r="G91" s="183"/>
    </row>
    <row r="92" spans="1:7" ht="36">
      <c r="A92" s="3"/>
      <c r="B92" s="144" t="s">
        <v>481</v>
      </c>
      <c r="C92" s="196" t="s">
        <v>482</v>
      </c>
      <c r="D92" s="193">
        <v>2900</v>
      </c>
      <c r="E92" s="305">
        <f t="shared" si="4"/>
        <v>2900</v>
      </c>
      <c r="F92" s="235" t="s">
        <v>57</v>
      </c>
      <c r="G92" s="183"/>
    </row>
    <row r="93" spans="1:7" ht="36">
      <c r="A93" s="3"/>
      <c r="B93" s="144" t="s">
        <v>483</v>
      </c>
      <c r="C93" s="196" t="s">
        <v>484</v>
      </c>
      <c r="D93" s="193">
        <v>2200</v>
      </c>
      <c r="E93" s="305">
        <f t="shared" si="4"/>
        <v>2200</v>
      </c>
      <c r="F93" s="235" t="s">
        <v>57</v>
      </c>
      <c r="G93" s="183"/>
    </row>
    <row r="94" spans="1:7" s="6" customFormat="1" ht="36">
      <c r="A94" s="38"/>
      <c r="B94" s="144" t="s">
        <v>485</v>
      </c>
      <c r="C94" s="196" t="s">
        <v>486</v>
      </c>
      <c r="D94" s="193">
        <v>2900</v>
      </c>
      <c r="E94" s="305">
        <f t="shared" si="4"/>
        <v>2900</v>
      </c>
      <c r="F94" s="235" t="s">
        <v>57</v>
      </c>
    </row>
    <row r="95" spans="1:7" ht="36">
      <c r="A95" s="3"/>
      <c r="B95" s="144" t="s">
        <v>487</v>
      </c>
      <c r="C95" s="196" t="s">
        <v>488</v>
      </c>
      <c r="D95" s="193">
        <v>2600</v>
      </c>
      <c r="E95" s="305">
        <f t="shared" si="4"/>
        <v>2600</v>
      </c>
      <c r="F95" s="235" t="s">
        <v>57</v>
      </c>
    </row>
    <row r="96" spans="1:7" ht="36">
      <c r="A96" s="3"/>
      <c r="B96" s="144" t="s">
        <v>489</v>
      </c>
      <c r="C96" s="196" t="s">
        <v>490</v>
      </c>
      <c r="D96" s="193">
        <v>4100</v>
      </c>
      <c r="E96" s="305">
        <f t="shared" si="4"/>
        <v>4100</v>
      </c>
      <c r="F96" s="235" t="s">
        <v>57</v>
      </c>
    </row>
    <row r="97" spans="1:6" ht="36">
      <c r="A97" s="3"/>
      <c r="B97" s="144" t="s">
        <v>491</v>
      </c>
      <c r="C97" s="196" t="s">
        <v>492</v>
      </c>
      <c r="D97" s="193">
        <v>3600</v>
      </c>
      <c r="E97" s="305">
        <f t="shared" si="4"/>
        <v>3600</v>
      </c>
      <c r="F97" s="235" t="s">
        <v>57</v>
      </c>
    </row>
    <row r="98" spans="1:6" s="6" customFormat="1" ht="36">
      <c r="A98" s="38"/>
      <c r="B98" s="144" t="s">
        <v>493</v>
      </c>
      <c r="C98" s="196" t="s">
        <v>494</v>
      </c>
      <c r="D98" s="193">
        <v>3900</v>
      </c>
      <c r="E98" s="305">
        <f t="shared" si="4"/>
        <v>3900</v>
      </c>
      <c r="F98" s="235" t="s">
        <v>57</v>
      </c>
    </row>
    <row r="99" spans="1:6" ht="36">
      <c r="A99" s="3"/>
      <c r="B99" s="144" t="s">
        <v>495</v>
      </c>
      <c r="C99" s="196" t="s">
        <v>496</v>
      </c>
      <c r="D99" s="193">
        <v>2800</v>
      </c>
      <c r="E99" s="305">
        <f t="shared" si="4"/>
        <v>2800</v>
      </c>
      <c r="F99" s="235" t="s">
        <v>57</v>
      </c>
    </row>
    <row r="100" spans="1:6" ht="36">
      <c r="A100" s="3"/>
      <c r="B100" s="144" t="s">
        <v>497</v>
      </c>
      <c r="C100" s="196" t="s">
        <v>498</v>
      </c>
      <c r="D100" s="193">
        <v>2900</v>
      </c>
      <c r="E100" s="305">
        <f t="shared" si="4"/>
        <v>2900</v>
      </c>
      <c r="F100" s="235" t="s">
        <v>57</v>
      </c>
    </row>
    <row r="101" spans="1:6" ht="36">
      <c r="A101" s="3"/>
      <c r="B101" s="144" t="s">
        <v>499</v>
      </c>
      <c r="C101" s="196" t="s">
        <v>500</v>
      </c>
      <c r="D101" s="193">
        <v>2400</v>
      </c>
      <c r="E101" s="305">
        <f t="shared" si="4"/>
        <v>2400</v>
      </c>
      <c r="F101" s="235" t="s">
        <v>57</v>
      </c>
    </row>
    <row r="102" spans="1:6" ht="36">
      <c r="A102" s="3"/>
      <c r="B102" s="144" t="s">
        <v>501</v>
      </c>
      <c r="C102" s="196" t="s">
        <v>502</v>
      </c>
      <c r="D102" s="193">
        <v>2900</v>
      </c>
      <c r="E102" s="305">
        <f t="shared" si="4"/>
        <v>2900</v>
      </c>
      <c r="F102" s="235" t="s">
        <v>57</v>
      </c>
    </row>
    <row r="103" spans="1:6" ht="36">
      <c r="A103" s="3"/>
      <c r="B103" s="144" t="s">
        <v>503</v>
      </c>
      <c r="C103" s="196" t="s">
        <v>504</v>
      </c>
      <c r="D103" s="193">
        <v>2800</v>
      </c>
      <c r="E103" s="305">
        <f t="shared" si="4"/>
        <v>2800</v>
      </c>
      <c r="F103" s="235" t="s">
        <v>57</v>
      </c>
    </row>
    <row r="104" spans="1:6" ht="36">
      <c r="A104" s="3"/>
      <c r="B104" s="144" t="s">
        <v>505</v>
      </c>
      <c r="C104" s="196" t="s">
        <v>506</v>
      </c>
      <c r="D104" s="193">
        <v>3900</v>
      </c>
      <c r="E104" s="305">
        <f t="shared" si="4"/>
        <v>3900</v>
      </c>
      <c r="F104" s="235" t="s">
        <v>57</v>
      </c>
    </row>
    <row r="105" spans="1:6" ht="36">
      <c r="A105" s="3"/>
      <c r="B105" s="144" t="s">
        <v>507</v>
      </c>
      <c r="C105" s="196" t="s">
        <v>508</v>
      </c>
      <c r="D105" s="193">
        <v>2800</v>
      </c>
      <c r="E105" s="305">
        <f t="shared" si="4"/>
        <v>2800</v>
      </c>
      <c r="F105" s="235" t="s">
        <v>57</v>
      </c>
    </row>
    <row r="106" spans="1:6" s="6" customFormat="1" ht="36">
      <c r="A106" s="30"/>
      <c r="B106" s="144" t="s">
        <v>509</v>
      </c>
      <c r="C106" s="196" t="s">
        <v>510</v>
      </c>
      <c r="D106" s="193">
        <v>3900</v>
      </c>
      <c r="E106" s="305">
        <f t="shared" si="4"/>
        <v>3900</v>
      </c>
      <c r="F106" s="235" t="s">
        <v>57</v>
      </c>
    </row>
    <row r="107" spans="1:6" ht="36">
      <c r="A107" s="3"/>
      <c r="B107" s="144" t="s">
        <v>511</v>
      </c>
      <c r="C107" s="196" t="s">
        <v>512</v>
      </c>
      <c r="D107" s="193">
        <v>2800</v>
      </c>
      <c r="E107" s="305">
        <f t="shared" si="4"/>
        <v>2800</v>
      </c>
      <c r="F107" s="235" t="s">
        <v>57</v>
      </c>
    </row>
    <row r="108" spans="1:6" ht="18.75" customHeight="1">
      <c r="A108" s="3"/>
      <c r="B108" s="144" t="s">
        <v>513</v>
      </c>
      <c r="C108" s="196" t="s">
        <v>514</v>
      </c>
      <c r="D108" s="193">
        <v>2100</v>
      </c>
      <c r="E108" s="305">
        <f t="shared" si="4"/>
        <v>2100</v>
      </c>
      <c r="F108" s="235" t="s">
        <v>57</v>
      </c>
    </row>
    <row r="109" spans="1:6" ht="18.75" customHeight="1">
      <c r="A109" s="3"/>
      <c r="B109" s="144" t="s">
        <v>515</v>
      </c>
      <c r="C109" s="196" t="s">
        <v>516</v>
      </c>
      <c r="D109" s="193">
        <v>2600</v>
      </c>
      <c r="E109" s="305">
        <f t="shared" si="4"/>
        <v>2600</v>
      </c>
      <c r="F109" s="235" t="s">
        <v>57</v>
      </c>
    </row>
    <row r="110" spans="1:6" ht="18.75" customHeight="1" thickBot="1">
      <c r="A110" s="3"/>
      <c r="B110" s="84" t="s">
        <v>517</v>
      </c>
      <c r="C110" s="293" t="s">
        <v>518</v>
      </c>
      <c r="D110" s="8">
        <v>11500</v>
      </c>
      <c r="E110" s="320">
        <f t="shared" si="4"/>
        <v>11500</v>
      </c>
      <c r="F110" s="237" t="s">
        <v>57</v>
      </c>
    </row>
    <row r="111" spans="1:6" ht="16.5" thickBot="1">
      <c r="A111" s="3"/>
      <c r="B111" s="291" t="s">
        <v>519</v>
      </c>
      <c r="C111" s="294"/>
      <c r="D111" s="316"/>
      <c r="E111" s="317"/>
      <c r="F111" s="295"/>
    </row>
    <row r="112" spans="1:6" ht="23.25" customHeight="1">
      <c r="A112" s="3"/>
      <c r="B112" s="80" t="s">
        <v>520</v>
      </c>
      <c r="C112" s="296" t="s">
        <v>521</v>
      </c>
      <c r="D112" s="79">
        <v>230</v>
      </c>
      <c r="E112" s="304">
        <f>D112-(D112*E$7)</f>
        <v>230</v>
      </c>
      <c r="F112" s="234" t="s">
        <v>57</v>
      </c>
    </row>
    <row r="113" spans="1:6" ht="23.25" customHeight="1">
      <c r="A113" s="3"/>
      <c r="B113" s="144" t="s">
        <v>522</v>
      </c>
      <c r="C113" s="196" t="s">
        <v>523</v>
      </c>
      <c r="D113" s="193">
        <v>45</v>
      </c>
      <c r="E113" s="305">
        <f>D113-(D113*E$7)</f>
        <v>45</v>
      </c>
      <c r="F113" s="235" t="s">
        <v>57</v>
      </c>
    </row>
    <row r="114" spans="1:6" ht="23.25" customHeight="1">
      <c r="A114" s="3"/>
      <c r="B114" s="144" t="s">
        <v>524</v>
      </c>
      <c r="C114" s="196" t="s">
        <v>525</v>
      </c>
      <c r="D114" s="193">
        <v>440</v>
      </c>
      <c r="E114" s="305">
        <f>D114-(D114*E$7)</f>
        <v>440</v>
      </c>
      <c r="F114" s="235" t="s">
        <v>57</v>
      </c>
    </row>
    <row r="115" spans="1:6" ht="23.25" customHeight="1" thickBot="1">
      <c r="A115" s="3"/>
      <c r="B115" s="84" t="s">
        <v>526</v>
      </c>
      <c r="C115" s="284" t="s">
        <v>527</v>
      </c>
      <c r="D115" s="8">
        <v>540</v>
      </c>
      <c r="E115" s="320">
        <f>D115-(D115*E$7)</f>
        <v>540</v>
      </c>
      <c r="F115" s="237" t="s">
        <v>57</v>
      </c>
    </row>
    <row r="116" spans="1:6" ht="17.100000000000001" customHeight="1" thickBot="1">
      <c r="A116" s="3"/>
      <c r="B116" s="291" t="s">
        <v>528</v>
      </c>
      <c r="C116" s="292"/>
      <c r="D116" s="316"/>
      <c r="E116" s="317"/>
      <c r="F116" s="295"/>
    </row>
    <row r="117" spans="1:6" ht="18" customHeight="1">
      <c r="A117" s="3"/>
      <c r="B117" s="80" t="s">
        <v>529</v>
      </c>
      <c r="C117" s="215" t="s">
        <v>530</v>
      </c>
      <c r="D117" s="79">
        <v>3500</v>
      </c>
      <c r="E117" s="304">
        <f>D117-(D117*E$7)</f>
        <v>3500</v>
      </c>
      <c r="F117" s="234" t="s">
        <v>57</v>
      </c>
    </row>
    <row r="118" spans="1:6" ht="18" customHeight="1">
      <c r="A118" s="3"/>
      <c r="B118" s="144" t="s">
        <v>531</v>
      </c>
      <c r="C118" s="214" t="s">
        <v>532</v>
      </c>
      <c r="D118" s="193">
        <v>3500</v>
      </c>
      <c r="E118" s="305">
        <f>D118-(D118*E$7)</f>
        <v>3500</v>
      </c>
      <c r="F118" s="235" t="s">
        <v>57</v>
      </c>
    </row>
    <row r="119" spans="1:6" ht="18" customHeight="1">
      <c r="A119" s="3"/>
      <c r="B119" s="144" t="s">
        <v>533</v>
      </c>
      <c r="C119" s="214" t="s">
        <v>534</v>
      </c>
      <c r="D119" s="193">
        <v>3500</v>
      </c>
      <c r="E119" s="305">
        <f>D119-(D119*E$7)</f>
        <v>3500</v>
      </c>
      <c r="F119" s="235" t="s">
        <v>57</v>
      </c>
    </row>
    <row r="120" spans="1:6" ht="18" customHeight="1" thickBot="1">
      <c r="A120" s="3"/>
      <c r="B120" s="83" t="s">
        <v>535</v>
      </c>
      <c r="C120" s="217" t="s">
        <v>536</v>
      </c>
      <c r="D120" s="209">
        <v>3500</v>
      </c>
      <c r="E120" s="306">
        <f>D120-(D120*E$7)</f>
        <v>3500</v>
      </c>
      <c r="F120" s="240" t="s">
        <v>57</v>
      </c>
    </row>
    <row r="121" spans="1:6" ht="105" customHeight="1" thickBot="1">
      <c r="A121" s="3"/>
      <c r="B121" s="511" t="e" vm="25">
        <v>#VALUE!</v>
      </c>
      <c r="C121" s="505" t="s">
        <v>537</v>
      </c>
      <c r="D121" s="494"/>
      <c r="E121" s="495"/>
      <c r="F121" s="512"/>
    </row>
    <row r="122" spans="1:6" ht="15">
      <c r="A122" s="3"/>
      <c r="B122" s="91" t="s">
        <v>538</v>
      </c>
      <c r="C122" s="488" t="s">
        <v>539</v>
      </c>
      <c r="D122" s="208">
        <v>5000</v>
      </c>
      <c r="E122" s="489">
        <f t="shared" ref="E122:E128" si="5">D122-(D122*E$7)</f>
        <v>5000</v>
      </c>
      <c r="F122" s="238" t="s">
        <v>57</v>
      </c>
    </row>
    <row r="123" spans="1:6" ht="15">
      <c r="A123" s="3"/>
      <c r="B123" s="144" t="s">
        <v>540</v>
      </c>
      <c r="C123" s="214" t="s">
        <v>541</v>
      </c>
      <c r="D123" s="193">
        <v>5000</v>
      </c>
      <c r="E123" s="305">
        <f t="shared" si="5"/>
        <v>5000</v>
      </c>
      <c r="F123" s="235" t="s">
        <v>57</v>
      </c>
    </row>
    <row r="124" spans="1:6" ht="15">
      <c r="A124" s="3"/>
      <c r="B124" s="144" t="s">
        <v>542</v>
      </c>
      <c r="C124" s="214" t="s">
        <v>543</v>
      </c>
      <c r="D124" s="193">
        <v>5000</v>
      </c>
      <c r="E124" s="305">
        <f t="shared" si="5"/>
        <v>5000</v>
      </c>
      <c r="F124" s="235" t="s">
        <v>57</v>
      </c>
    </row>
    <row r="125" spans="1:6" ht="15">
      <c r="A125" s="3"/>
      <c r="B125" s="144" t="s">
        <v>544</v>
      </c>
      <c r="C125" s="214" t="s">
        <v>545</v>
      </c>
      <c r="D125" s="193">
        <v>5000</v>
      </c>
      <c r="E125" s="305">
        <f t="shared" si="5"/>
        <v>5000</v>
      </c>
      <c r="F125" s="235" t="s">
        <v>57</v>
      </c>
    </row>
    <row r="126" spans="1:6" ht="15">
      <c r="A126" s="3"/>
      <c r="B126" s="144" t="s">
        <v>546</v>
      </c>
      <c r="C126" s="214" t="s">
        <v>547</v>
      </c>
      <c r="D126" s="193">
        <v>5000</v>
      </c>
      <c r="E126" s="305">
        <f t="shared" si="5"/>
        <v>5000</v>
      </c>
      <c r="F126" s="235" t="s">
        <v>57</v>
      </c>
    </row>
    <row r="127" spans="1:6" s="6" customFormat="1" ht="20.100000000000001" customHeight="1">
      <c r="A127" s="38"/>
      <c r="B127" s="144" t="s">
        <v>548</v>
      </c>
      <c r="C127" s="214" t="s">
        <v>549</v>
      </c>
      <c r="D127" s="193">
        <v>5000</v>
      </c>
      <c r="E127" s="305">
        <f t="shared" si="5"/>
        <v>5000</v>
      </c>
      <c r="F127" s="235" t="s">
        <v>57</v>
      </c>
    </row>
    <row r="128" spans="1:6" ht="15.75" thickBot="1">
      <c r="A128" s="3"/>
      <c r="B128" s="83" t="s">
        <v>550</v>
      </c>
      <c r="C128" s="217" t="s">
        <v>551</v>
      </c>
      <c r="D128" s="209">
        <v>5000</v>
      </c>
      <c r="E128" s="306">
        <f t="shared" si="5"/>
        <v>5000</v>
      </c>
      <c r="F128" s="240" t="s">
        <v>57</v>
      </c>
    </row>
    <row r="129" spans="1:9" ht="105" customHeight="1" thickBot="1">
      <c r="A129" s="3"/>
      <c r="B129" s="511" t="e" vm="26">
        <v>#VALUE!</v>
      </c>
      <c r="C129" s="505" t="s">
        <v>552</v>
      </c>
      <c r="D129" s="494"/>
      <c r="E129" s="495"/>
      <c r="F129" s="512"/>
    </row>
    <row r="130" spans="1:9" ht="15">
      <c r="A130" s="3"/>
      <c r="B130" s="91" t="s">
        <v>553</v>
      </c>
      <c r="C130" s="488" t="s">
        <v>554</v>
      </c>
      <c r="D130" s="208">
        <v>28000</v>
      </c>
      <c r="E130" s="489">
        <f>D130-(D130*E$7)</f>
        <v>28000</v>
      </c>
      <c r="F130" s="238" t="s">
        <v>57</v>
      </c>
    </row>
    <row r="131" spans="1:9" ht="15">
      <c r="A131" s="3"/>
      <c r="B131" s="144" t="s">
        <v>555</v>
      </c>
      <c r="C131" s="214" t="s">
        <v>556</v>
      </c>
      <c r="D131" s="193">
        <v>28000</v>
      </c>
      <c r="E131" s="305">
        <f>D131-(D131*E$7)</f>
        <v>28000</v>
      </c>
      <c r="F131" s="235" t="s">
        <v>57</v>
      </c>
    </row>
    <row r="132" spans="1:9" ht="15">
      <c r="A132" s="3"/>
      <c r="B132" s="144" t="s">
        <v>557</v>
      </c>
      <c r="C132" s="214" t="s">
        <v>558</v>
      </c>
      <c r="D132" s="193">
        <v>28000</v>
      </c>
      <c r="E132" s="305">
        <f>D132-(D132*E$7)</f>
        <v>28000</v>
      </c>
      <c r="F132" s="235" t="s">
        <v>57</v>
      </c>
    </row>
    <row r="133" spans="1:9" ht="15">
      <c r="A133" s="3"/>
      <c r="B133" s="144" t="s">
        <v>559</v>
      </c>
      <c r="C133" s="214" t="s">
        <v>560</v>
      </c>
      <c r="D133" s="193">
        <v>28000</v>
      </c>
      <c r="E133" s="305">
        <f>D133-(D133*E$7)</f>
        <v>28000</v>
      </c>
      <c r="F133" s="235" t="s">
        <v>57</v>
      </c>
    </row>
    <row r="134" spans="1:9" s="6" customFormat="1" ht="20.100000000000001" customHeight="1">
      <c r="A134" s="38"/>
      <c r="B134" s="144" t="s">
        <v>561</v>
      </c>
      <c r="C134" s="214" t="s">
        <v>562</v>
      </c>
      <c r="D134" s="193" t="s">
        <v>206</v>
      </c>
      <c r="E134" s="314" t="s">
        <v>206</v>
      </c>
      <c r="F134" s="235" t="s">
        <v>57</v>
      </c>
    </row>
    <row r="135" spans="1:9" ht="15.75" thickBot="1">
      <c r="A135" s="3"/>
      <c r="B135" s="83" t="s">
        <v>563</v>
      </c>
      <c r="C135" s="217" t="s">
        <v>564</v>
      </c>
      <c r="D135" s="209" t="s">
        <v>206</v>
      </c>
      <c r="E135" s="485" t="s">
        <v>206</v>
      </c>
      <c r="F135" s="240" t="s">
        <v>57</v>
      </c>
    </row>
    <row r="136" spans="1:9" ht="106.5" customHeight="1" thickBot="1">
      <c r="B136" s="486" t="e" vm="27">
        <v>#VALUE!</v>
      </c>
      <c r="C136" s="505" t="s">
        <v>565</v>
      </c>
      <c r="D136" s="513"/>
      <c r="E136" s="514"/>
      <c r="F136" s="487"/>
      <c r="I136"/>
    </row>
    <row r="137" spans="1:9" ht="21.75" customHeight="1" thickBot="1">
      <c r="B137" s="515" t="s">
        <v>566</v>
      </c>
      <c r="C137" s="516" t="s">
        <v>567</v>
      </c>
      <c r="D137" s="517">
        <v>420000</v>
      </c>
      <c r="E137" s="518">
        <f>D137-(D137*E$7)</f>
        <v>420000</v>
      </c>
      <c r="F137" s="506" t="s">
        <v>57</v>
      </c>
    </row>
    <row r="138" spans="1:9" ht="92.25" customHeight="1" thickBot="1">
      <c r="B138" s="480" t="e" vm="28">
        <v>#VALUE!</v>
      </c>
      <c r="C138" s="505" t="s">
        <v>568</v>
      </c>
      <c r="D138" s="938" t="e" vm="29">
        <v>#VALUE!</v>
      </c>
      <c r="E138" s="938"/>
      <c r="F138" s="475"/>
      <c r="G138" t="e" vm="30">
        <v>#VALUE!</v>
      </c>
    </row>
    <row r="139" spans="1:9" ht="15">
      <c r="B139" s="479" t="s">
        <v>569</v>
      </c>
      <c r="C139" s="476" t="s">
        <v>570</v>
      </c>
      <c r="D139" s="477">
        <v>7000</v>
      </c>
      <c r="E139" s="478">
        <f t="shared" ref="E139:E145" si="6">D139-(D139*E$7)</f>
        <v>7000</v>
      </c>
      <c r="F139" s="238" t="s">
        <v>57</v>
      </c>
    </row>
    <row r="140" spans="1:9" ht="15">
      <c r="B140" s="184" t="s">
        <v>571</v>
      </c>
      <c r="C140" s="142" t="s">
        <v>572</v>
      </c>
      <c r="D140" s="318">
        <v>6500</v>
      </c>
      <c r="E140" s="314">
        <f t="shared" si="6"/>
        <v>6500</v>
      </c>
      <c r="F140" s="235" t="s">
        <v>57</v>
      </c>
    </row>
    <row r="141" spans="1:9" ht="15">
      <c r="B141" s="184" t="s">
        <v>573</v>
      </c>
      <c r="C141" s="142" t="s">
        <v>574</v>
      </c>
      <c r="D141" s="318">
        <v>6500</v>
      </c>
      <c r="E141" s="314">
        <f t="shared" si="6"/>
        <v>6500</v>
      </c>
      <c r="F141" s="235" t="s">
        <v>57</v>
      </c>
    </row>
    <row r="142" spans="1:9" ht="15">
      <c r="B142" s="184" t="s">
        <v>575</v>
      </c>
      <c r="C142" s="142" t="s">
        <v>576</v>
      </c>
      <c r="D142" s="318">
        <v>6500</v>
      </c>
      <c r="E142" s="314">
        <f t="shared" si="6"/>
        <v>6500</v>
      </c>
      <c r="F142" s="235" t="s">
        <v>57</v>
      </c>
    </row>
    <row r="143" spans="1:9" ht="15">
      <c r="B143" s="184" t="s">
        <v>577</v>
      </c>
      <c r="C143" s="142" t="s">
        <v>578</v>
      </c>
      <c r="D143" s="318">
        <v>6500</v>
      </c>
      <c r="E143" s="314">
        <f t="shared" si="6"/>
        <v>6500</v>
      </c>
      <c r="F143" s="235" t="s">
        <v>57</v>
      </c>
    </row>
    <row r="144" spans="1:9" ht="15">
      <c r="B144" s="184" t="s">
        <v>579</v>
      </c>
      <c r="C144" s="142" t="s">
        <v>580</v>
      </c>
      <c r="D144" s="318">
        <v>6500</v>
      </c>
      <c r="E144" s="314">
        <f t="shared" si="6"/>
        <v>6500</v>
      </c>
      <c r="F144" s="235" t="s">
        <v>57</v>
      </c>
    </row>
    <row r="145" spans="2:7" ht="15.75" thickBot="1">
      <c r="B145" s="482" t="s">
        <v>581</v>
      </c>
      <c r="C145" s="483" t="s">
        <v>582</v>
      </c>
      <c r="D145" s="484">
        <v>7000</v>
      </c>
      <c r="E145" s="485">
        <f t="shared" si="6"/>
        <v>7000</v>
      </c>
      <c r="F145" s="240" t="s">
        <v>57</v>
      </c>
    </row>
    <row r="146" spans="2:7" ht="89.25" customHeight="1" thickBot="1">
      <c r="B146" s="486" t="e" vm="31">
        <v>#VALUE!</v>
      </c>
      <c r="C146" s="481" t="s">
        <v>583</v>
      </c>
      <c r="D146" s="938" t="e" vm="29">
        <v>#VALUE!</v>
      </c>
      <c r="E146" s="938"/>
      <c r="F146" s="487"/>
      <c r="G146" t="e" vm="32">
        <v>#VALUE!</v>
      </c>
    </row>
    <row r="147" spans="2:7" ht="15">
      <c r="B147" s="479" t="s">
        <v>584</v>
      </c>
      <c r="C147" s="476" t="s">
        <v>585</v>
      </c>
      <c r="D147" s="477">
        <v>5200</v>
      </c>
      <c r="E147" s="478">
        <f t="shared" ref="E147:E155" si="7">D147-(D147*E$7)</f>
        <v>5200</v>
      </c>
      <c r="F147" s="238" t="s">
        <v>57</v>
      </c>
    </row>
    <row r="148" spans="2:7" ht="15">
      <c r="B148" s="184" t="s">
        <v>586</v>
      </c>
      <c r="C148" s="142" t="s">
        <v>587</v>
      </c>
      <c r="D148" s="318">
        <v>5200</v>
      </c>
      <c r="E148" s="314">
        <f t="shared" si="7"/>
        <v>5200</v>
      </c>
      <c r="F148" s="235" t="s">
        <v>57</v>
      </c>
    </row>
    <row r="149" spans="2:7" ht="15">
      <c r="B149" s="184" t="s">
        <v>588</v>
      </c>
      <c r="C149" s="142" t="s">
        <v>589</v>
      </c>
      <c r="D149" s="318">
        <v>5200</v>
      </c>
      <c r="E149" s="314">
        <f t="shared" si="7"/>
        <v>5200</v>
      </c>
      <c r="F149" s="235" t="s">
        <v>57</v>
      </c>
    </row>
    <row r="150" spans="2:7" ht="15">
      <c r="B150" s="184" t="s">
        <v>590</v>
      </c>
      <c r="C150" s="142" t="s">
        <v>591</v>
      </c>
      <c r="D150" s="318">
        <v>5200</v>
      </c>
      <c r="E150" s="314">
        <f t="shared" si="7"/>
        <v>5200</v>
      </c>
      <c r="F150" s="235" t="s">
        <v>57</v>
      </c>
    </row>
    <row r="151" spans="2:7" ht="15">
      <c r="B151" s="184" t="s">
        <v>592</v>
      </c>
      <c r="C151" s="142" t="s">
        <v>593</v>
      </c>
      <c r="D151" s="318">
        <v>5200</v>
      </c>
      <c r="E151" s="314">
        <f t="shared" si="7"/>
        <v>5200</v>
      </c>
      <c r="F151" s="235" t="s">
        <v>57</v>
      </c>
    </row>
    <row r="152" spans="2:7" ht="15">
      <c r="B152" s="184" t="s">
        <v>594</v>
      </c>
      <c r="C152" s="142" t="s">
        <v>595</v>
      </c>
      <c r="D152" s="318">
        <v>5200</v>
      </c>
      <c r="E152" s="314">
        <f t="shared" si="7"/>
        <v>5200</v>
      </c>
      <c r="F152" s="235" t="s">
        <v>57</v>
      </c>
    </row>
    <row r="153" spans="2:7" ht="15">
      <c r="B153" s="184" t="s">
        <v>596</v>
      </c>
      <c r="C153" s="142" t="s">
        <v>597</v>
      </c>
      <c r="D153" s="318">
        <v>3100</v>
      </c>
      <c r="E153" s="314">
        <f t="shared" si="7"/>
        <v>3100</v>
      </c>
      <c r="F153" s="235" t="s">
        <v>57</v>
      </c>
    </row>
    <row r="154" spans="2:7" ht="15">
      <c r="B154" s="184" t="s">
        <v>598</v>
      </c>
      <c r="C154" s="142" t="s">
        <v>599</v>
      </c>
      <c r="D154" s="318">
        <v>4600</v>
      </c>
      <c r="E154" s="314">
        <f t="shared" si="7"/>
        <v>4600</v>
      </c>
      <c r="F154" s="235" t="s">
        <v>57</v>
      </c>
    </row>
    <row r="155" spans="2:7" ht="15.75" thickBot="1">
      <c r="B155" s="185" t="s">
        <v>600</v>
      </c>
      <c r="C155" s="143" t="s">
        <v>601</v>
      </c>
      <c r="D155" s="319">
        <v>7600</v>
      </c>
      <c r="E155" s="315">
        <f t="shared" si="7"/>
        <v>7600</v>
      </c>
      <c r="F155" s="237" t="s">
        <v>57</v>
      </c>
    </row>
  </sheetData>
  <mergeCells count="5">
    <mergeCell ref="D146:E146"/>
    <mergeCell ref="C3:C5"/>
    <mergeCell ref="B3:B5"/>
    <mergeCell ref="D3:F5"/>
    <mergeCell ref="D138:E138"/>
  </mergeCells>
  <dataValidations count="1">
    <dataValidation type="decimal" operator="lessThanOrEqual" showErrorMessage="1" errorTitle="BŁĄD" error="WPROWADZONO ZA WYSOKĄ WARTOŚĆ RABATU !" sqref="E7" xr:uid="{3E215561-41D4-4D9B-BEF5-3815CF8450B9}">
      <formula1>0.99</formula1>
    </dataValidation>
  </dataValidations>
  <hyperlinks>
    <hyperlink ref="E138" r:id="rId1" tooltip="lensconnect.computar-global.com/en" display="https://lensconnect.computar-global.com/en" xr:uid="{F1A9C434-61F8-4235-B29A-ADFFC9EA7C95}"/>
    <hyperlink ref="E146" r:id="rId2" tooltip="lensconnect.computar-global.com/en" display="https://lensconnect.computar-global.com/en" xr:uid="{EBA0E0F3-26C8-48E5-AC99-CA6831F4831B}"/>
    <hyperlink ref="D3:F5" r:id="rId3" display="http://www.computar-global.com/" xr:uid="{5CE58837-E337-44A5-967E-A5AF55BEA00F}"/>
  </hyperlinks>
  <pageMargins left="0.7" right="0.7" top="0.75" bottom="0.75" header="0.3" footer="0.3"/>
  <pageSetup paperSize="9" scale="51" orientation="portrait" verticalDpi="4294967294" r:id="rId4"/>
  <rowBreaks count="2" manualBreakCount="2">
    <brk id="72" max="6" man="1"/>
    <brk id="120" max="6" man="1"/>
  </rowBreaks>
  <colBreaks count="1" manualBreakCount="1">
    <brk id="7" max="1048575" man="1"/>
  </colBreaks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C7C48-FE0E-4A2E-9F8D-2DC54246C9F6}">
  <dimension ref="A1:J1210"/>
  <sheetViews>
    <sheetView zoomScale="90" zoomScaleNormal="90" zoomScaleSheetLayoutView="80" workbookViewId="0">
      <pane ySplit="6" topLeftCell="A7" activePane="bottomLeft" state="frozen"/>
      <selection pane="bottomLeft"/>
    </sheetView>
  </sheetViews>
  <sheetFormatPr defaultColWidth="9.140625" defaultRowHeight="12.75"/>
  <cols>
    <col min="1" max="1" width="2.7109375" style="125" customWidth="1"/>
    <col min="2" max="2" width="30.7109375" style="125" customWidth="1"/>
    <col min="3" max="3" width="93.140625" style="125" customWidth="1"/>
    <col min="4" max="4" width="13.7109375" style="125" customWidth="1"/>
    <col min="5" max="16384" width="9.140625" style="125"/>
  </cols>
  <sheetData>
    <row r="1" spans="1:10" s="1" customFormat="1" ht="13.5" thickBot="1">
      <c r="B1" s="40"/>
      <c r="D1" s="41"/>
      <c r="E1" s="22"/>
    </row>
    <row r="2" spans="1:10" s="1" customFormat="1" ht="23.45" customHeight="1">
      <c r="B2" s="70"/>
      <c r="C2" s="136"/>
      <c r="D2" s="138"/>
      <c r="E2" s="22"/>
    </row>
    <row r="3" spans="1:10" s="1" customFormat="1" ht="56.25" customHeight="1">
      <c r="B3" s="366"/>
      <c r="C3" s="519" t="s">
        <v>706</v>
      </c>
      <c r="D3" s="526"/>
      <c r="E3" s="22"/>
    </row>
    <row r="4" spans="1:10" s="1" customFormat="1" ht="15" customHeight="1">
      <c r="B4" s="71"/>
      <c r="C4" s="525" t="s">
        <v>602</v>
      </c>
      <c r="D4" s="139"/>
      <c r="E4" s="22"/>
    </row>
    <row r="5" spans="1:10" s="1" customFormat="1" ht="9" customHeight="1">
      <c r="B5" s="71"/>
      <c r="C5" s="65"/>
      <c r="D5" s="140"/>
      <c r="E5" s="22"/>
    </row>
    <row r="6" spans="1:10" s="1" customFormat="1" ht="13.5" customHeight="1" thickBot="1">
      <c r="A6" s="26"/>
      <c r="B6" s="72"/>
      <c r="C6" s="68"/>
      <c r="D6" s="141"/>
      <c r="E6" s="22"/>
    </row>
    <row r="7" spans="1:10" s="1" customFormat="1" ht="13.5" thickBot="1">
      <c r="A7" s="26"/>
      <c r="B7" s="40"/>
      <c r="C7" s="589"/>
      <c r="D7" s="41"/>
      <c r="E7" s="22"/>
    </row>
    <row r="8" spans="1:10" s="592" customFormat="1" ht="19.5" thickBot="1">
      <c r="A8" s="35"/>
      <c r="B8" s="590" t="s">
        <v>603</v>
      </c>
      <c r="C8" s="591"/>
      <c r="D8" s="597" t="s">
        <v>803</v>
      </c>
    </row>
    <row r="9" spans="1:10" s="1" customFormat="1" ht="25.5">
      <c r="A9" s="26"/>
      <c r="B9" s="527" t="s">
        <v>604</v>
      </c>
      <c r="C9" s="593" t="s">
        <v>605</v>
      </c>
      <c r="D9" s="594">
        <v>100</v>
      </c>
    </row>
    <row r="10" spans="1:10" s="1" customFormat="1" ht="25.5">
      <c r="A10" s="26"/>
      <c r="B10" s="528" t="s">
        <v>606</v>
      </c>
      <c r="C10" s="569" t="s">
        <v>607</v>
      </c>
      <c r="D10" s="595">
        <v>100</v>
      </c>
    </row>
    <row r="11" spans="1:10" s="1" customFormat="1">
      <c r="B11" s="528" t="s">
        <v>608</v>
      </c>
      <c r="C11" s="374" t="s">
        <v>609</v>
      </c>
      <c r="D11" s="595">
        <v>100</v>
      </c>
    </row>
    <row r="12" spans="1:10" s="1" customFormat="1" ht="25.5">
      <c r="B12" s="528" t="s">
        <v>610</v>
      </c>
      <c r="C12" s="569" t="s">
        <v>611</v>
      </c>
      <c r="D12" s="595">
        <v>100</v>
      </c>
      <c r="J12" s="1" t="s">
        <v>13</v>
      </c>
    </row>
    <row r="13" spans="1:10" s="1" customFormat="1" ht="13.5" thickBot="1">
      <c r="B13" s="529" t="s">
        <v>612</v>
      </c>
      <c r="C13" s="375" t="s">
        <v>613</v>
      </c>
      <c r="D13" s="596">
        <v>20</v>
      </c>
    </row>
    <row r="14" spans="1:10" s="1" customFormat="1"/>
    <row r="15" spans="1:10" s="1" customFormat="1" ht="13.5" thickBot="1"/>
    <row r="16" spans="1:10" s="1" customFormat="1" ht="84" customHeight="1">
      <c r="B16" s="530" t="s">
        <v>614</v>
      </c>
      <c r="C16" s="570" t="s">
        <v>315</v>
      </c>
      <c r="D16" s="571">
        <v>2800</v>
      </c>
    </row>
    <row r="17" spans="2:4" s="1" customFormat="1" ht="94.5" customHeight="1">
      <c r="B17" s="531" t="s">
        <v>615</v>
      </c>
      <c r="C17" s="572" t="s">
        <v>317</v>
      </c>
      <c r="D17" s="573">
        <v>3800</v>
      </c>
    </row>
    <row r="18" spans="2:4" s="1" customFormat="1" ht="35.25" customHeight="1">
      <c r="B18" s="531" t="s">
        <v>616</v>
      </c>
      <c r="C18" s="572" t="s">
        <v>319</v>
      </c>
      <c r="D18" s="573">
        <v>300</v>
      </c>
    </row>
    <row r="19" spans="2:4" s="1" customFormat="1" ht="38.25" customHeight="1">
      <c r="B19" s="531" t="s">
        <v>617</v>
      </c>
      <c r="C19" s="574" t="s">
        <v>802</v>
      </c>
      <c r="D19" s="573">
        <v>300</v>
      </c>
    </row>
    <row r="20" spans="2:4" s="1" customFormat="1" ht="21" customHeight="1" thickBot="1">
      <c r="B20" s="532" t="s">
        <v>618</v>
      </c>
      <c r="C20" s="575" t="s">
        <v>323</v>
      </c>
      <c r="D20" s="576">
        <v>350</v>
      </c>
    </row>
    <row r="21" spans="2:4" s="1" customFormat="1" ht="13.5" thickBot="1"/>
    <row r="22" spans="2:4" s="1" customFormat="1" ht="20.25" customHeight="1">
      <c r="B22" s="772" t="s">
        <v>734</v>
      </c>
      <c r="C22" s="773"/>
      <c r="D22" s="942"/>
    </row>
    <row r="23" spans="2:4" s="1" customFormat="1" ht="18.75" customHeight="1">
      <c r="B23" s="764" t="s">
        <v>733</v>
      </c>
      <c r="C23" s="765"/>
      <c r="D23" s="466"/>
    </row>
    <row r="24" spans="2:4" s="1" customFormat="1" ht="24.75" customHeight="1" thickBot="1">
      <c r="B24" s="463" t="s">
        <v>804</v>
      </c>
      <c r="C24" s="464"/>
      <c r="D24" s="465"/>
    </row>
    <row r="25" spans="2:4" s="1" customFormat="1"/>
    <row r="26" spans="2:4" s="1" customFormat="1"/>
    <row r="27" spans="2:4" s="1" customFormat="1"/>
    <row r="28" spans="2:4" s="1" customFormat="1"/>
    <row r="29" spans="2:4" s="1" customFormat="1"/>
    <row r="30" spans="2:4" s="1" customFormat="1"/>
    <row r="31" spans="2:4" s="1" customFormat="1"/>
    <row r="32" spans="2:4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</sheetData>
  <mergeCells count="2">
    <mergeCell ref="B22:D22"/>
    <mergeCell ref="B23:C23"/>
  </mergeCells>
  <pageMargins left="0.7" right="0.7" top="0.75" bottom="0.75" header="0.3" footer="0.3"/>
  <pageSetup paperSize="9" scale="63" orientation="portrait" verticalDpi="4294967294" r:id="rId1"/>
  <colBreaks count="1" manualBreakCount="1">
    <brk id="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5D9CB-3ECB-401B-A727-0DAFEA692AB6}">
  <sheetPr>
    <tabColor theme="1"/>
    <pageSetUpPr fitToPage="1"/>
  </sheetPr>
  <dimension ref="B1:F64"/>
  <sheetViews>
    <sheetView zoomScale="90" zoomScaleNormal="90" zoomScaleSheetLayoutView="80"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2.7109375" customWidth="1"/>
    <col min="2" max="2" width="5.5703125" customWidth="1"/>
    <col min="3" max="3" width="137" style="1" customWidth="1"/>
  </cols>
  <sheetData>
    <row r="1" spans="2:4" ht="7.5" customHeight="1" thickBot="1">
      <c r="D1" t="s">
        <v>13</v>
      </c>
    </row>
    <row r="2" spans="2:4" ht="15.75" customHeight="1">
      <c r="B2" s="521"/>
      <c r="C2" s="522"/>
    </row>
    <row r="3" spans="2:4" s="4" customFormat="1" ht="50.25" customHeight="1">
      <c r="B3" s="943" t="s">
        <v>619</v>
      </c>
      <c r="C3" s="944"/>
    </row>
    <row r="4" spans="2:4" s="4" customFormat="1" ht="18" customHeight="1" thickBot="1">
      <c r="B4" s="523"/>
      <c r="C4" s="524"/>
    </row>
    <row r="5" spans="2:4" ht="15">
      <c r="B5" s="534" t="s">
        <v>620</v>
      </c>
      <c r="C5" s="535" t="s">
        <v>621</v>
      </c>
    </row>
    <row r="6" spans="2:4" ht="45">
      <c r="B6" s="145" t="s">
        <v>622</v>
      </c>
      <c r="C6" s="16" t="s">
        <v>623</v>
      </c>
    </row>
    <row r="7" spans="2:4" ht="30">
      <c r="B7" s="145" t="s">
        <v>624</v>
      </c>
      <c r="C7" s="16" t="s">
        <v>625</v>
      </c>
    </row>
    <row r="8" spans="2:4" ht="15">
      <c r="B8" s="145"/>
      <c r="C8" s="11"/>
    </row>
    <row r="9" spans="2:4" ht="15">
      <c r="B9" s="534" t="s">
        <v>626</v>
      </c>
      <c r="C9" s="535" t="s">
        <v>627</v>
      </c>
    </row>
    <row r="10" spans="2:4" ht="45">
      <c r="B10" s="145" t="s">
        <v>622</v>
      </c>
      <c r="C10" s="11" t="s">
        <v>628</v>
      </c>
    </row>
    <row r="11" spans="2:4" ht="45">
      <c r="B11" s="145" t="s">
        <v>624</v>
      </c>
      <c r="C11" s="11" t="s">
        <v>629</v>
      </c>
    </row>
    <row r="12" spans="2:4" ht="15">
      <c r="B12" s="145" t="s">
        <v>630</v>
      </c>
      <c r="C12" s="11" t="s">
        <v>631</v>
      </c>
    </row>
    <row r="13" spans="2:4" ht="15">
      <c r="B13" s="145"/>
      <c r="C13" s="11"/>
    </row>
    <row r="14" spans="2:4" ht="15">
      <c r="B14" s="534" t="s">
        <v>632</v>
      </c>
      <c r="C14" s="535" t="s">
        <v>633</v>
      </c>
    </row>
    <row r="15" spans="2:4" ht="30">
      <c r="B15" s="145" t="s">
        <v>622</v>
      </c>
      <c r="C15" s="11" t="s">
        <v>634</v>
      </c>
    </row>
    <row r="16" spans="2:4" ht="45">
      <c r="B16" s="145" t="s">
        <v>624</v>
      </c>
      <c r="C16" s="11" t="s">
        <v>635</v>
      </c>
    </row>
    <row r="17" spans="2:6" ht="45">
      <c r="B17" s="145" t="s">
        <v>630</v>
      </c>
      <c r="C17" s="11" t="s">
        <v>636</v>
      </c>
    </row>
    <row r="18" spans="2:6" ht="30">
      <c r="B18" s="145" t="s">
        <v>637</v>
      </c>
      <c r="C18" s="11" t="s">
        <v>638</v>
      </c>
    </row>
    <row r="19" spans="2:6" ht="15">
      <c r="B19" s="145"/>
      <c r="C19" s="11"/>
    </row>
    <row r="20" spans="2:6" ht="15">
      <c r="B20" s="534" t="s">
        <v>639</v>
      </c>
      <c r="C20" s="535" t="s">
        <v>640</v>
      </c>
    </row>
    <row r="21" spans="2:6" ht="60">
      <c r="B21" s="145"/>
      <c r="C21" s="11" t="s">
        <v>641</v>
      </c>
    </row>
    <row r="22" spans="2:6" ht="15">
      <c r="B22" s="145"/>
      <c r="C22" s="11"/>
      <c r="F22" s="192"/>
    </row>
    <row r="23" spans="2:6" ht="15">
      <c r="B23" s="534" t="s">
        <v>642</v>
      </c>
      <c r="C23" s="535" t="s">
        <v>643</v>
      </c>
    </row>
    <row r="24" spans="2:6" ht="30">
      <c r="B24" s="145" t="s">
        <v>622</v>
      </c>
      <c r="C24" s="16" t="s">
        <v>644</v>
      </c>
    </row>
    <row r="25" spans="2:6" ht="15">
      <c r="B25" s="145" t="s">
        <v>624</v>
      </c>
      <c r="C25" s="16" t="s">
        <v>645</v>
      </c>
      <c r="F25" s="192"/>
    </row>
    <row r="26" spans="2:6" ht="15">
      <c r="B26" s="145" t="s">
        <v>630</v>
      </c>
      <c r="C26" s="11" t="s">
        <v>646</v>
      </c>
      <c r="F26" s="192"/>
    </row>
    <row r="27" spans="2:6" ht="15">
      <c r="B27" s="145" t="s">
        <v>637</v>
      </c>
      <c r="C27" s="11" t="s">
        <v>647</v>
      </c>
    </row>
    <row r="28" spans="2:6" ht="30">
      <c r="B28" s="145" t="s">
        <v>648</v>
      </c>
      <c r="C28" s="17" t="s">
        <v>649</v>
      </c>
      <c r="F28" s="192"/>
    </row>
    <row r="29" spans="2:6" ht="30">
      <c r="B29" s="145" t="s">
        <v>650</v>
      </c>
      <c r="C29" s="11" t="s">
        <v>651</v>
      </c>
    </row>
    <row r="30" spans="2:6" ht="30">
      <c r="B30" s="145" t="s">
        <v>652</v>
      </c>
      <c r="C30" s="11" t="s">
        <v>653</v>
      </c>
    </row>
    <row r="31" spans="2:6" ht="30">
      <c r="B31" s="145" t="s">
        <v>654</v>
      </c>
      <c r="C31" s="11" t="s">
        <v>655</v>
      </c>
      <c r="E31" s="5"/>
    </row>
    <row r="32" spans="2:6" ht="30">
      <c r="B32" s="145" t="s">
        <v>656</v>
      </c>
      <c r="C32" s="11" t="s">
        <v>657</v>
      </c>
    </row>
    <row r="33" spans="2:6" ht="30.75" customHeight="1">
      <c r="B33" s="145" t="s">
        <v>658</v>
      </c>
      <c r="C33" s="11" t="s">
        <v>659</v>
      </c>
    </row>
    <row r="34" spans="2:6" ht="45">
      <c r="B34" s="145" t="s">
        <v>660</v>
      </c>
      <c r="C34" s="11" t="s">
        <v>661</v>
      </c>
    </row>
    <row r="35" spans="2:6" ht="78.75" customHeight="1">
      <c r="B35" s="145" t="s">
        <v>662</v>
      </c>
      <c r="C35" s="18" t="s">
        <v>663</v>
      </c>
    </row>
    <row r="36" spans="2:6" ht="75">
      <c r="B36" s="145" t="s">
        <v>664</v>
      </c>
      <c r="C36" s="18" t="s">
        <v>665</v>
      </c>
      <c r="F36" s="5"/>
    </row>
    <row r="37" spans="2:6" ht="66.75" customHeight="1">
      <c r="B37" s="145" t="s">
        <v>666</v>
      </c>
      <c r="C37" s="19" t="s">
        <v>667</v>
      </c>
    </row>
    <row r="38" spans="2:6" ht="63.2" customHeight="1">
      <c r="B38" s="145" t="s">
        <v>668</v>
      </c>
      <c r="C38" s="19" t="s">
        <v>669</v>
      </c>
    </row>
    <row r="39" spans="2:6" ht="60">
      <c r="B39" s="145" t="s">
        <v>670</v>
      </c>
      <c r="C39" s="18" t="s">
        <v>671</v>
      </c>
      <c r="F39" s="5"/>
    </row>
    <row r="40" spans="2:6" ht="60">
      <c r="B40" s="145" t="s">
        <v>672</v>
      </c>
      <c r="C40" s="18" t="s">
        <v>673</v>
      </c>
      <c r="F40" s="5"/>
    </row>
    <row r="41" spans="2:6" ht="30">
      <c r="B41" s="145" t="s">
        <v>674</v>
      </c>
      <c r="C41" s="18" t="s">
        <v>675</v>
      </c>
      <c r="F41" s="5"/>
    </row>
    <row r="42" spans="2:6" ht="45">
      <c r="B42" s="145" t="s">
        <v>676</v>
      </c>
      <c r="C42" s="18" t="s">
        <v>677</v>
      </c>
    </row>
    <row r="43" spans="2:6" ht="61.5" customHeight="1">
      <c r="B43" s="145" t="s">
        <v>678</v>
      </c>
      <c r="C43" s="18" t="s">
        <v>679</v>
      </c>
    </row>
    <row r="44" spans="2:6" ht="45">
      <c r="B44" s="145" t="s">
        <v>680</v>
      </c>
      <c r="C44" s="18" t="s">
        <v>681</v>
      </c>
    </row>
    <row r="45" spans="2:6" ht="45">
      <c r="B45" s="145" t="s">
        <v>682</v>
      </c>
      <c r="C45" s="18" t="s">
        <v>683</v>
      </c>
    </row>
    <row r="46" spans="2:6" ht="34.5" customHeight="1">
      <c r="B46" s="145" t="s">
        <v>684</v>
      </c>
      <c r="C46" s="533" t="s">
        <v>685</v>
      </c>
    </row>
    <row r="47" spans="2:6" ht="30">
      <c r="B47" s="145"/>
      <c r="C47" s="19" t="s">
        <v>686</v>
      </c>
    </row>
    <row r="48" spans="2:6" ht="45">
      <c r="B48" s="145" t="s">
        <v>687</v>
      </c>
      <c r="C48" s="18" t="s">
        <v>688</v>
      </c>
    </row>
    <row r="49" spans="2:3" ht="30">
      <c r="B49" s="145" t="s">
        <v>689</v>
      </c>
      <c r="C49" s="18" t="s">
        <v>690</v>
      </c>
    </row>
    <row r="50" spans="2:3" ht="30">
      <c r="B50" s="145" t="s">
        <v>691</v>
      </c>
      <c r="C50" s="18" t="s">
        <v>692</v>
      </c>
    </row>
    <row r="51" spans="2:3" ht="15">
      <c r="B51" s="145"/>
      <c r="C51" s="11"/>
    </row>
    <row r="52" spans="2:3" ht="15">
      <c r="B52" s="534" t="s">
        <v>693</v>
      </c>
      <c r="C52" s="535" t="s">
        <v>694</v>
      </c>
    </row>
    <row r="53" spans="2:3" ht="45">
      <c r="B53" s="145"/>
      <c r="C53" s="11" t="s">
        <v>695</v>
      </c>
    </row>
    <row r="54" spans="2:3" ht="15">
      <c r="B54" s="145"/>
      <c r="C54" s="11"/>
    </row>
    <row r="55" spans="2:3" ht="15">
      <c r="B55" s="534" t="s">
        <v>696</v>
      </c>
      <c r="C55" s="535" t="s">
        <v>697</v>
      </c>
    </row>
    <row r="56" spans="2:3" ht="45">
      <c r="B56" s="145" t="s">
        <v>622</v>
      </c>
      <c r="C56" s="11" t="s">
        <v>698</v>
      </c>
    </row>
    <row r="57" spans="2:3" ht="30">
      <c r="B57" s="145" t="s">
        <v>624</v>
      </c>
      <c r="C57" s="11" t="s">
        <v>699</v>
      </c>
    </row>
    <row r="58" spans="2:3" ht="15">
      <c r="B58" s="145" t="s">
        <v>630</v>
      </c>
      <c r="C58" s="11" t="s">
        <v>700</v>
      </c>
    </row>
    <row r="59" spans="2:3" ht="30">
      <c r="B59" s="145" t="s">
        <v>637</v>
      </c>
      <c r="C59" s="15" t="s">
        <v>701</v>
      </c>
    </row>
    <row r="60" spans="2:3" ht="15">
      <c r="B60" s="145"/>
      <c r="C60" s="11"/>
    </row>
    <row r="61" spans="2:3" ht="15">
      <c r="B61" s="534" t="s">
        <v>702</v>
      </c>
      <c r="C61" s="535" t="s">
        <v>703</v>
      </c>
    </row>
    <row r="62" spans="2:3" ht="15">
      <c r="B62" s="145" t="s">
        <v>622</v>
      </c>
      <c r="C62" s="12" t="s">
        <v>704</v>
      </c>
    </row>
    <row r="63" spans="2:3" ht="15">
      <c r="B63" s="145" t="s">
        <v>624</v>
      </c>
      <c r="C63" s="13" t="s">
        <v>705</v>
      </c>
    </row>
    <row r="64" spans="2:3" ht="13.5" thickBot="1">
      <c r="B64" s="146"/>
      <c r="C64" s="14"/>
    </row>
  </sheetData>
  <mergeCells count="1">
    <mergeCell ref="B3:C3"/>
  </mergeCells>
  <pageMargins left="0.23622047244094491" right="0.23622047244094491" top="0.74803149606299213" bottom="0.74803149606299213" header="0.31496062992125984" footer="0.31496062992125984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8</vt:i4>
      </vt:variant>
    </vt:vector>
  </HeadingPairs>
  <TitlesOfParts>
    <vt:vector size="16" baseType="lpstr">
      <vt:lpstr>CENNIK</vt:lpstr>
      <vt:lpstr>CORTROL | oprogramowanie VMS</vt:lpstr>
      <vt:lpstr>GANZ | Rozwiązania CCTV</vt:lpstr>
      <vt:lpstr>Arkusz2</vt:lpstr>
      <vt:lpstr>AI BOX</vt:lpstr>
      <vt:lpstr>COMPUTAR | Obiektywy</vt:lpstr>
      <vt:lpstr>Usługi Techniczne</vt:lpstr>
      <vt:lpstr>WARUNKI HANDLOWE</vt:lpstr>
      <vt:lpstr>'AI BOX'!nameEWIMAR</vt:lpstr>
      <vt:lpstr>'AI BOX'!Obszar_wydruku</vt:lpstr>
      <vt:lpstr>CENNIK!Obszar_wydruku</vt:lpstr>
      <vt:lpstr>'COMPUTAR | Obiektywy'!Obszar_wydruku</vt:lpstr>
      <vt:lpstr>'CORTROL | oprogramowanie VMS'!Obszar_wydruku</vt:lpstr>
      <vt:lpstr>'GANZ | Rozwiązania CCTV'!Obszar_wydruku</vt:lpstr>
      <vt:lpstr>'Usługi Techniczne'!Obszar_wydruku</vt:lpstr>
      <vt:lpstr>'WARUNKI HANDLOWE'!Obszar_wydruku</vt:lpstr>
    </vt:vector>
  </TitlesOfParts>
  <Manager/>
  <Company>CBC Poland Sp. z o.o.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CBC</dc:creator>
  <cp:keywords/>
  <dc:description/>
  <cp:lastModifiedBy>Joanna Zajączkowska</cp:lastModifiedBy>
  <cp:revision/>
  <cp:lastPrinted>2025-03-03T11:28:04Z</cp:lastPrinted>
  <dcterms:created xsi:type="dcterms:W3CDTF">2008-03-26T10:42:31Z</dcterms:created>
  <dcterms:modified xsi:type="dcterms:W3CDTF">2025-09-12T13:27:35Z</dcterms:modified>
  <cp:category/>
  <cp:contentStatus/>
</cp:coreProperties>
</file>