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TE" sheetId="1" r:id="rId3"/>
  </sheets>
  <definedNames/>
  <calcPr/>
</workbook>
</file>

<file path=xl/sharedStrings.xml><?xml version="1.0" encoding="utf-8"?>
<sst xmlns="http://schemas.openxmlformats.org/spreadsheetml/2006/main" count="1074" uniqueCount="404">
  <si>
    <t>Kod produktu</t>
  </si>
  <si>
    <t>Cena netto</t>
  </si>
  <si>
    <t>Cena brutto</t>
  </si>
  <si>
    <t>Cena netto
(od 22.07.21)</t>
  </si>
  <si>
    <t>Cena brutto
(od 22.07.21)</t>
  </si>
  <si>
    <t>Cena netto
(od 1.04.2022)</t>
  </si>
  <si>
    <t>Cena brutto
(od 1.04.2022)</t>
  </si>
  <si>
    <t>Cena netto
(od 1.09.2022)</t>
  </si>
  <si>
    <t>Cena brutto
(od 1.09.2022)</t>
  </si>
  <si>
    <t>Kod EAN</t>
  </si>
  <si>
    <t>Kod PKWiU</t>
  </si>
  <si>
    <t>Kod CN2020</t>
  </si>
  <si>
    <t>Kod HS</t>
  </si>
  <si>
    <t>Waga kg</t>
  </si>
  <si>
    <t>Wymiar mm</t>
  </si>
  <si>
    <t>Opis krótki 50 znaków</t>
  </si>
  <si>
    <t>Opis pełny 250 znaków</t>
  </si>
  <si>
    <t>AEPI-1-10-HS</t>
  </si>
  <si>
    <t>26.20.40.0</t>
  </si>
  <si>
    <t>8473 30 20</t>
  </si>
  <si>
    <t>8473 30</t>
  </si>
  <si>
    <t>Adapter PoE PASSIVE 1 kanałowy 10/100</t>
  </si>
  <si>
    <t>Adapter PoE PASSIVE 1 kanałowy, Fast Ethernet 10/100 Mbps + PoE, Vout=Vin, złącza RJ45/RJ45 + przewody, typu AEPI-1-10-HS</t>
  </si>
  <si>
    <t>AEPI-4-10-OF</t>
  </si>
  <si>
    <t>Adapter PoE PASSIVE 4 kanałowy 10/100</t>
  </si>
  <si>
    <t>Adapter PoE PASSIVE 4 kanałowy, Fast Ethernet 10/100 Mbps + PoE, Vout=Vin, bezpieczniki polimerowe, moduł do zabudowy, typu AEPI-4-10-OF</t>
  </si>
  <si>
    <t>ASDC-05-050-HS</t>
  </si>
  <si>
    <t>Adapter PoE 802.3af obniżający napięcie do 5V</t>
  </si>
  <si>
    <t>Adapter PoE obniżający napięcie, Vin 35...56VDC, Vout 5VDC, Iout 1A, Pout 5W, kompatybilny ze switchami PoE PASSIVE oraz 802.3af, złącza RJ45/RJ45 + wtyk DC, typu ASDC-05-050-HS</t>
  </si>
  <si>
    <t>ASDC-12-120-HS</t>
  </si>
  <si>
    <t>Adapter PoE PASSIVE obniżający napięcie do 12V</t>
  </si>
  <si>
    <t>Adapter PoE obniżający napięcie, Vin 13...56VDC, Vout 12VDC, Iout 1A, Pout 12W, kompatybilny ze switchami PoE PASSIVE, złącza RJ45/RJ45, typu ASDC-12-120-HS</t>
  </si>
  <si>
    <t>ASDC-12-121-HS</t>
  </si>
  <si>
    <t>Adapter PoE 802.3af obniżający napięcie do 12V</t>
  </si>
  <si>
    <t>Adapter PoE obniżający napięcie, Vin 35...56VDC, Vout 12VDC, Iout 1A, Put 12W, kompatybilny ze switchami PoE PASSIVE oraz 802.3af, złącza RJ45/RJ45 + wtyk DC, typu ASDC-12-121-HS</t>
  </si>
  <si>
    <t>ASDC-12-240-HS</t>
  </si>
  <si>
    <t>Adapter PoE 802.3af obniżający napięcie do 24V</t>
  </si>
  <si>
    <t>Adapter PoE obniżający napięcie, Vin 35...56VDC, Vout 24VDC, Iout 0,5A, Put 12W, kompatybilny ze switchami PoE PASSIVE oraz 802.3af, złącza RJ45/RJ45, typu ASDC-12-240-HS</t>
  </si>
  <si>
    <t>ASET-xCOAX</t>
  </si>
  <si>
    <t>-</t>
  </si>
  <si>
    <t>26.30.23.0</t>
  </si>
  <si>
    <t>8517 62 00</t>
  </si>
  <si>
    <t>8517 62</t>
  </si>
  <si>
    <t>Zestaw do transmisji LAN + PoE po koncentryku</t>
  </si>
  <si>
    <t>Zestaw aktywnych konwerterów do transmisji Ethernet oraz PoE po koncentryku, 1 kanał, 10/100Mbps, PoE IN 802.3at/af (xCOAX SWITCH), PoE OUT PASSIVE (xCOAX CAMERA), zasięg do 200m, złącza RJ45/BNC_F, typu ASET-xCOAX</t>
  </si>
  <si>
    <t>ASET-xCOAX2</t>
  </si>
  <si>
    <t>Zestaw do transmisji LAN + PoE PASSIVE po koncentryku</t>
  </si>
  <si>
    <t>Zestaw aktywnych konwerterów do transmisji Ethernet oraz PoE po koncentryku, 1 kanał, 10/100Mbps, PoE IN/OUT PASSIVE, zasięg do 200m, złącza RJ45/BNC_F, typu ASET-xCOAX2</t>
  </si>
  <si>
    <t>ASUC-15-480-HS</t>
  </si>
  <si>
    <t>Adapter PoE PASSIVE podnoszący napięcie do 48V</t>
  </si>
  <si>
    <t>Adapter PoE PASSIVE podnoszący napięcie, Vin 10...30VDC, Vout 48VDC, Pout 15W,  kompatybilny ze switchami PoE PASSIVE, złącza RJ45/RJ45 (zasilany z RJ45), typu ASUC-15-480-HS</t>
  </si>
  <si>
    <t>ASUC-15-482-HS</t>
  </si>
  <si>
    <t>Adapter PoE PASSIVE podnoszący napięcie, Vin 10...30VDC, Vout 48VDC, Pout 15W, złącza RJ45/RJ45 + przewody (zasilany z przewodów), typu ASUC-15-482-HS</t>
  </si>
  <si>
    <t>AVC-30-120-OF</t>
  </si>
  <si>
    <t>Moduł do zasilania rejestartora 12V</t>
  </si>
  <si>
    <t>Moduł do zasilania rejestratora 12V, przetwornica DC/DC stabilizująca napięcie, Vin 10...30VDC, Vout 12VDC, Iout 2,5A, Pout 30W, moduł do zabudowy, typu AVC-30-120-OF</t>
  </si>
  <si>
    <t>AVIC-50-120-OF</t>
  </si>
  <si>
    <t>Izolowany moduł do zasilania rejestartora 12V</t>
  </si>
  <si>
    <t>Izolowany moduł do zasilania rejestratora 12V, przetwornica DC/DC stabilizująca napięcie, Vin 10...15VDC, Vout 12VDC, Iout 4A, Pout 50W, moduł do zabudowy, typu AVIC-50-120-OF</t>
  </si>
  <si>
    <t>IP-16-20-H</t>
  </si>
  <si>
    <t>Zestaw do 16 kamer IP switch PoE 16P+2G</t>
  </si>
  <si>
    <t>Zestaw do 16 kamer IP w obudowie wewnętrznej ABOX-H (miejsce na NVR), zasilacz 192W (2x96W), switch PoE 18 portowy (16xPoE 10/100Mbps + 2xGigabit Uplink), bezpieczniki elektroniczne, typu IP-16-20-H</t>
  </si>
  <si>
    <t>IP-16-20-R5U0</t>
  </si>
  <si>
    <t>Zestaw do 16 kamer IP, w obudowie RACK ABOX-R5U0, zasilacz 192W (2x96W), switch PoE 18 portowy (16xPoE 10/100Mbps + 2xGigabit Uplink), bezpieczniki elektroniczne, typu IP-16-20-R5U0</t>
  </si>
  <si>
    <t>IP-17-11-H</t>
  </si>
  <si>
    <t>Zestaw do 17 kamer IP switch PoE 17P+1UP</t>
  </si>
  <si>
    <t>Zestaw do 17 kamer IP, w obudowie wewnętrznej ABOX-H (miejsce na NVR), zasilacz 192W (2x 96W), switch PoE 18 portowy 10/100Mbps (17xPoE + 1xUplink), bezpieczniki elektroniczne, tryb Long Range, typu IP-17-11-H</t>
  </si>
  <si>
    <t>IP-5-11-E</t>
  </si>
  <si>
    <t>Zestaw do 5 kamer IP switch PoE 5P+1UP</t>
  </si>
  <si>
    <t>Zestaw do 5 kamer IP, w obudowie wewnętrznej ABOX-E, zasilacz 96W, switch PoE 6 portowy 10/100Mbps (5xPoE + 1xUplink), bezpieczniki elektroniczne, tryb Long Range, typu IP-5-11-E</t>
  </si>
  <si>
    <t>IP-5-11-L2</t>
  </si>
  <si>
    <t>Zestaw do 5 kamer IP, w obudowie zewnętrznej ABOX-L2, zasilacz 96W, switch PoE 6 portowy 10/100Mbps (5xPoE + 1xUplink), bezpieczniki elektroniczne, tryb Long Range, typu IP-5-11-L2</t>
  </si>
  <si>
    <t>IP-5-11-L3</t>
  </si>
  <si>
    <t>Zestaw do 5 kamer IP, w obudowie zewnętrznej ABOX-L3, zasilacz 96W, switch PoE 6 portowy 10/100Mbps (5xPoE + 1xUplink), bezpieczniki elektroniczne, tryb Long Range, typu IP-5-11-L3</t>
  </si>
  <si>
    <t>IP-5-11-M2</t>
  </si>
  <si>
    <t>Zestaw do 5 kamer IP, w obudowie zewnętrznej ABOX-M2, zasilacz 96W, switch PoE 6 portowy 10/100Mbps (5xPoE + 1xUplink), bezpieczniki elektroniczne, tryb Long Range, typu IP-5-11-M2</t>
  </si>
  <si>
    <t>IP-8-20-E</t>
  </si>
  <si>
    <t>Zestaw do 8 kamer IP switch PoE 8P+2G</t>
  </si>
  <si>
    <t>Zestaw do 8 kamer IP, w obudowie wewnętrznej ABOX-E, zasilacz 96W, switch PoE 10 portowy (8xPoE 10/100Mbps + 2xGigabit Uplink), bezpieczniki elektroniczne, typu IP-8-20-E</t>
  </si>
  <si>
    <t>IP-8-20-H</t>
  </si>
  <si>
    <t>Zestaw do 8 kamer IP, w obudowie wewnętrznej ABOX-H (miejsce na NVR), zasilacz 96W, switch PoE 10 portowy (8xPoE 10/100Mbps + 2xGigabit Uplink), bezpieczniki elektroniczne, typu IP-8-20-H</t>
  </si>
  <si>
    <t>IP-8-20-L2</t>
  </si>
  <si>
    <t>Zestaw do 8 kamer IP, w obudowie zewnętrznej ABOX-L2, zasilacz 96W, switch PoE 10 portowy (8xPoE 10/100Mbps + 2xGigabit Uplink), bezpieczniki elektroniczne, typu IP-8-20-L2</t>
  </si>
  <si>
    <t>IP-8-20-R5U0</t>
  </si>
  <si>
    <t>Zestaw do 8 kamer IP, w obudowie RACK ABOX-R5U0, zasilacz 96W, switch PoE 10 portowy (8xPoE 10/100Mbps + 2xGigabit Uplink), bezpieczniki elektroniczne, typu IP-8-20-R5U0</t>
  </si>
  <si>
    <t>IP-9-11-E</t>
  </si>
  <si>
    <t>Zestaw do 9 kamer IP switch PoE 9P+1UP</t>
  </si>
  <si>
    <t>Zestaw do 9 kamer IP, w obudowie wewnętrznej ABOX-E, zasilacz 96W, switch PoE 10 portowy 10/100Mbps (9xPoE + 1xUplink), bezpieczniki elektroniczne, tryb Long Range, typu IP-9-11-E</t>
  </si>
  <si>
    <t>IP-9-11-L2</t>
  </si>
  <si>
    <t>Zestaw do 9 kamer IP, w obudowie zewnętrznej ABOX-L2, zasilacz 96W, switch PoE 10 portowy 10/100Mbps (9xPoE + 1xUplink), bezpieczniki elektroniczne, tryb Long Range, typu IP-9-11-L2</t>
  </si>
  <si>
    <t>IPB-5-10-S4</t>
  </si>
  <si>
    <t>Zestaw do 5 kamer IP, w obudowie zewnętrznej ABOX-S4, switch PoE 6 portowy 10/100Mbps (5xPoE + 1xUplink), zintegrowany zasilacz 75W, bezpieczniki polimerowe, typu IPB-5-10-S4</t>
  </si>
  <si>
    <t>IPP-1-20-HS</t>
  </si>
  <si>
    <t>Ogranicznik przepięć Gigabit LAN + PoE</t>
  </si>
  <si>
    <t>Ogranicznik przepięć dla urządzeń Gigabit Ethernet 10/100/1000 Mbps oraz PoE PASSIVE / 802.3af / 802.3at, 1 kanał, złącza RJ45/RJ45, typu IPP-1-20-HS</t>
  </si>
  <si>
    <t>IPP-1-21-HS</t>
  </si>
  <si>
    <t>Ogranicznik przepięć dla urządzeń Gigabit Ethernet 10/100/1000 Mbps oraz PoE PASSIVE / 802.3af / 802.3at, 1 kanał, złącza ekranowane RJ45/RJ45, typu IPP-1-21-HS</t>
  </si>
  <si>
    <t>IPUPS-16-20-H</t>
  </si>
  <si>
    <t>Zestaw buforowy do 16 kamer IP switch Po 16P+2G</t>
  </si>
  <si>
    <t>Zestaw buforowy do 16 kamer IP, w obudowie wewnętrznej ABOX-H (2x AKU 18Ah + NVR), zasilacz 144W (2x 72W), switch PoE 18 portowy (16xPoE 10/100Mbps + 2xGigabit Uplink), bezpieczniki elektroniczne, typu IPUPS-16-20-H</t>
  </si>
  <si>
    <t>IPUPS-16-20-R5U0</t>
  </si>
  <si>
    <t>Zestaw buforowy do 16 kamer IP, w obudowie RACK ABOX-R5U0 (2x AKU 18Ah), zasilacz 144W (2x 72W), switch PoE 18 portowy (16xPoE 10/100Mbps + 2xGigabit Uplink), bezpieczniki elektroniczne, typu IPUPS-16-20-R5U0</t>
  </si>
  <si>
    <t>IPUPS-17-11-H</t>
  </si>
  <si>
    <t>Zestaw buforowy do 17 kamer IP switch PoE 17P+1UP</t>
  </si>
  <si>
    <t>Zestaw buforowy do 17 kamer IP, w obudowie wewnętrznej ABOX-H (2x AKU 18Ah + NVR), zasilacz 144W (2x 72W), switch PoE 18 portowy 10/100Mbps (17xPoE + 1xUplink), bezpieczniki elektroniczne, tryb Long Range, typu IPUPS-17-11-H</t>
  </si>
  <si>
    <t>IPUPS-17-11-R5U0</t>
  </si>
  <si>
    <t>Zestaw buforowy do 17 kamer IP, w obudowie rack ABOX-R5U0 (2x AKU 18Ah), zasilacz 144W (2x 72W), switch PoE 18 portowy 10/100Mbps (17xPoE + 1xUplink), bezpieczniki elektroniczne, tryb Long Range, typu IPUPS-17-11-R5U0</t>
  </si>
  <si>
    <t>IPUPS-5-11-F</t>
  </si>
  <si>
    <t>Zestaw buforowy do 5 kamer IP switch PoE 5P+1UP</t>
  </si>
  <si>
    <t>Zestaw buforowy do 5 kamer IP, w obudowie wewnętrznej ABOX-F (1x AKU 18Ah), zasilacz 72W, switch PoE 6 portowy 10/100Mbps (5xPoE + 1xUplink), bezpieczniki elektroniczne, tryb Long Range, typu IPUPS-5-11-F</t>
  </si>
  <si>
    <t>IPUPS-5-11-XL2</t>
  </si>
  <si>
    <t>Zestaw buforowy do 5 kamer IP, w obudowie zewnętrznej ABOX-XL2 (1x AKU 7Ah), zasilacz 72W, switch PoE 6 portowy 10/100Mbps (5xPoE + 1xUplink), bezpieczniki elektroniczne, tryb Long Range, typu IPUPS-5-11-XL2</t>
  </si>
  <si>
    <t>IPUPS-8-20-H</t>
  </si>
  <si>
    <t>Zestaw buforowy do 8 kamer IP switch PoE 8P+2G</t>
  </si>
  <si>
    <t>Zestaw buforowy do 8 kamer IP, w obudowie wewnętrznej ABOX-H (1x AKU 18Ah + NVR), zasilacz 72W, switch PoE 10 portowy (8xPoE 10/100Mbps + 2xGigabit Uplink), bezpieczniki elektroniczne, typu IPUPS-8-20-H</t>
  </si>
  <si>
    <t>IPUPS-8-20-R5U0</t>
  </si>
  <si>
    <t>Zestaw buforowy do 8 kamer IP, w obudowie RACK ABOX-R5U0 (1x AKU 18Ah), zasilacz 72W, switch PoE 10 portowy (8xPoE 10/100Mbps + 2xGigabit Uplink), bezpieczniki elektroniczne, typu IPUPS-8-20-R5U0</t>
  </si>
  <si>
    <t>IPUPS-9-11-F</t>
  </si>
  <si>
    <t>Zestaw buforowy do 9 kamer IP switch PoE 9P+1UP</t>
  </si>
  <si>
    <t>Zestaw buforowy do 9 kamer IP, w obudowie wewnętrznej ABOX-F (1x AKU 18Ah), zasilacz 72W, switch PoE 10 portowy 10/100Mbps (9xPoE + 1xUplink), bezpieczniki elektroniczne, tryb Long Range, typu IPUPS-9-11-F</t>
  </si>
  <si>
    <t>xPoE-10-20-OF</t>
  </si>
  <si>
    <t>Switch PoE 10 portowy 8P+2G</t>
  </si>
  <si>
    <t>Switch PoE 10 portowy (8xPoE 10/100Mbps + 2xGigabit Uplink), bezpieczniki elektroniczne, moduł do zabudowy, bez zasilacza, typu xPoE-10-20-OF</t>
  </si>
  <si>
    <t>xPoE-4-11-HS</t>
  </si>
  <si>
    <t>Switch PoE 4 portowy extender 1IN+3OUT</t>
  </si>
  <si>
    <t>Switch PoE 4 portowy 10/100Mbps, extender (1xPoE IN 802.3at/af + 3xPoE OUT), zasilany z PoE (max 40W), typu xPoE-4-11-HS</t>
  </si>
  <si>
    <t>xPoE-6-11-OF</t>
  </si>
  <si>
    <t>Switch PoE 6 portowy 5P+1UP</t>
  </si>
  <si>
    <t>Switch PoE 6 portowy 10/100Mbps (5xPoE + 1xUplink), bezpieczniki elektroniczne, tryb Long Range, moduł do zabudowy, bez zasilacza, typu xPoE-6-11-OF</t>
  </si>
  <si>
    <t>xPoE-6-11-S2</t>
  </si>
  <si>
    <t>Switch PoE 6 portowy 10/100Mbps (5xPoE + 1xUplink), bezpieczniki elektroniczne, tryb Long Range, w obudowie zewnętrznej ABOX-S2, bez zasilacza, typu xPoE-6-11-S2</t>
  </si>
  <si>
    <t>xPoE-6-11-S3</t>
  </si>
  <si>
    <t>Switch PoE 6 portowy 10/100Mbps (5xPoE + 1xUplink), bezpieczniki elektroniczne, tryb Long Range, w obudowie zewnętrznej ABOX-S3, bez zasilacza, typu xPoE-6-11-S3</t>
  </si>
  <si>
    <t>ADD-PC10</t>
  </si>
  <si>
    <t>27.90.44.0</t>
  </si>
  <si>
    <t>8544 42 10</t>
  </si>
  <si>
    <t>8544 42</t>
  </si>
  <si>
    <t>Patchcord płaski 0,1m</t>
  </si>
  <si>
    <t>Patchcord - kabel krosowy, RJ45/RJ45, 10cm, płaski, typu ADD-PC10</t>
  </si>
  <si>
    <t>ADD-PC20</t>
  </si>
  <si>
    <t>Patchcord płaski 0,2m</t>
  </si>
  <si>
    <t>Patchcord - kabel krosowy, RJ45/RJ45, 20cm, płaski, typu ADD-PC20</t>
  </si>
  <si>
    <t>ABOX-E</t>
  </si>
  <si>
    <t>25.99.29.0</t>
  </si>
  <si>
    <t>7326 90 98</t>
  </si>
  <si>
    <t>7326 90</t>
  </si>
  <si>
    <t>Obudowa wewnętrzna</t>
  </si>
  <si>
    <t>Obudowa wewnętrzna, IP20, 250x200x85mm, zamykana na śrubę, miejsce na akumulator 7Ah, systemowe otworowanie w rastrze 10,8mm, metalowa, biała, typu ABOX-E</t>
  </si>
  <si>
    <t>ABOX-F</t>
  </si>
  <si>
    <t>Obudowa wewnętrzna, IP20, 300x320x90mm, zamykana na śrubę, miejsce na akumulator 18Ah, systemowe otworowanie w rastrze 10,8mm, metalowa, biała, typu ABOX-F</t>
  </si>
  <si>
    <t>ABOX-H</t>
  </si>
  <si>
    <t>Obudowa wewnętrzna, IP20, 450x400x140mm, zamykana na śrubę, miejsce na 2 akumulatory 18Ah oraz rejestartor NVR, systemowe otworowanie w rastrze 10,8mm, metalowa, biała, typu ABOX-H</t>
  </si>
  <si>
    <t>ABOX-L1</t>
  </si>
  <si>
    <t>22.29.29.0</t>
  </si>
  <si>
    <t>3926 90 97</t>
  </si>
  <si>
    <t>3926 90</t>
  </si>
  <si>
    <t>Obudowa zewnętrzna IP56</t>
  </si>
  <si>
    <t>Obudowa zewnętrzna, IP56 ,240x190x90mm, dławnice 1xM16 1xM20, miejsce na akumulator 7Ah, systemowe otworowanie w rastrze 10,8mm, tworzywo UV, RAL 7035 (szary), typu ABOX-L1</t>
  </si>
  <si>
    <t>ABOX-L2</t>
  </si>
  <si>
    <t>Obudowa zewnętrzna, IP56, 240x190x90mm, dławnice 10xM16 1xM20, systemowe otworowanie w rastrze 10,8mm, tworzywo UV, RAL 7035 (szary), typu ABOX-L2</t>
  </si>
  <si>
    <t>ABOX-L3</t>
  </si>
  <si>
    <t>Obudowa zewnętrzna IP55</t>
  </si>
  <si>
    <t>Obudowa zewnętrzna, IP55, 240x190x90mm, zaślepki gumowe 5x29mm, systemowe otworowanie w rastrze 10,8mm, tworzywo UV, RAL 7035 (szary), typu ABOX-L3</t>
  </si>
  <si>
    <t>ABOX-M1</t>
  </si>
  <si>
    <t>Obudowa zewnętrzna, IP56, 190x140x70mm, dławnice 1xM16 1xM20, systemowe otworowanie w rastrze 10,8mm, tworzywo UV, RAL 7035 (szary), typu ABOX-M1</t>
  </si>
  <si>
    <t>ABOX-M2</t>
  </si>
  <si>
    <t>Obudowa zewnętrzna, IP56, 190x140x70mm, dławnice 6xM16 1xM20, systemowe otworowanie w rastrze 10,8mm, tworzywo UV, RAL 7035 (szary), typu ABOX-M2</t>
  </si>
  <si>
    <t>ABOX-M3</t>
  </si>
  <si>
    <t>Obudowa zewnętrzna, IP55, 190x140x70mm, zaślepki gumowe 2x29mm, systemowe otworowanie w rastrze 10,8mm, tworzywo UV, RAL 7035 (szary), typu ABOX-M3</t>
  </si>
  <si>
    <t>ABOX-R5U0</t>
  </si>
  <si>
    <t>Obudowa RACK 5U 180</t>
  </si>
  <si>
    <t>Obudowa RACK 19", 5U 180mm, miejsce na 2 akumulatory 18Ah, systemowe otworowanie w rastrze 10,8mm, metalowa, RAL 7024 (grafit), typu ABOX-R5U0</t>
  </si>
  <si>
    <t>ABOX-S1</t>
  </si>
  <si>
    <t>Obudowa zewnętrzna, IP56, 150x110x70mm, dławnice 1xM16 1xM20, systemowe otworowanie w rastrze 10,8mm, tworzywo UV, RAL 7035 (szary), typu ABOX-S1</t>
  </si>
  <si>
    <t>ABOX-S2</t>
  </si>
  <si>
    <t>Obudowa zewnętrzna, IP56, 150x110x70mm, dławnice 6xM16, systemowe otworowanie w rastrze 10,8mm, tworzywo UV, RAL 7035 (szary), typu ABOX-S2</t>
  </si>
  <si>
    <t>ABOX-S3</t>
  </si>
  <si>
    <t>Obudowa zewnętrzna, IP55, 150x110x70mm, zaślepki gumowe 2x29mm, systemowe otworowanie w rastrze 10,8mm, tworzywo UV, RAL 7035 (szary), typu ABOX-S3</t>
  </si>
  <si>
    <t>ABOX-XL1</t>
  </si>
  <si>
    <t>Obudowa zewnętrzna, IP56, 300x220x120mm, dławnice 1xM16 1xM20, miejsce na akumulator 18Ah, systemowe otworowanie w rastrze 10,8mm, tworzywo UV, RAL 7035 (szary), typu ABOX-XL1</t>
  </si>
  <si>
    <t>ABOX-XL2</t>
  </si>
  <si>
    <t>Obudowa zewnętrzna, IP56, 300x220x120mm, dławnice 5xM16 1xM20, miejsce na akumulator 18Ah, systemowe otworowanie w rastrze 10,8mm, tworzywo UV, RAL 7035 (szary), typu ABOX-XL2</t>
  </si>
  <si>
    <t>ADD-PMAL</t>
  </si>
  <si>
    <t>Adapter słupowy do obudów ABOX-L</t>
  </si>
  <si>
    <t>Adapter słupowy z obejmą fi 300mm (2 opaski stalowe) do mocowania obudów zewnętrznych ABOX-L typu ADD-PMAL</t>
  </si>
  <si>
    <t>ADD-PMAXL</t>
  </si>
  <si>
    <t>Adapter słupowy do obudów ABOX-XL</t>
  </si>
  <si>
    <t>Adapter słupowy z obejmą fi 300mm (2 opaski stalowe) do mocowania obudów zewnętrznych ABOX-XL typu ADD-PMAXL</t>
  </si>
  <si>
    <t>ADD-MPL</t>
  </si>
  <si>
    <t>Blacha montażowa do obudów ABOX-L</t>
  </si>
  <si>
    <t>Blacha montażowa 225x178mm do ABOX-L, otworowana w rastrze 10,8mm, typu ADD-MPL</t>
  </si>
  <si>
    <t>ADD-MPL2</t>
  </si>
  <si>
    <t>Blacha montażowa 225x178mm do ABOX-L, otworowana w rastrze 10,8mm, wygięcie na akumulator, typu ADD-MPL2</t>
  </si>
  <si>
    <t>ADD-MPM</t>
  </si>
  <si>
    <t>Blacha montażowa do obudów ABOX-M</t>
  </si>
  <si>
    <t>Blacha montażowa 176x128mm do ABOX-M, otworowana w rastrze 10,8mm, typu ADD-MPM</t>
  </si>
  <si>
    <t>ADD-MPS</t>
  </si>
  <si>
    <t>Blacha montażowa do obudów ABOX-S</t>
  </si>
  <si>
    <t>Blacha montażowa 135x100mm do ABOX-S, otworowana w rastrze 10,8mm, typu ADD-MPS</t>
  </si>
  <si>
    <t>ADD-MPXL</t>
  </si>
  <si>
    <t>Blacha montażowa do obudów ABOX-XL</t>
  </si>
  <si>
    <t>Blacha montażowa 284x204mm do ABOX-XL, otworowana w rastrze 10,8mm, wygięcie na akumulator, typu ADD-MPXL</t>
  </si>
  <si>
    <t>ASDC-30-240-OF</t>
  </si>
  <si>
    <t>Przetwornica obniżająca napięcie do 24V</t>
  </si>
  <si>
    <t>Przetwornica DC/DC, obniżająca napięcie,  Vin 24…50VDC, Vout 24VDC, Iout 1,3A, moduł do zabudowy, typu ASDC-30-240-OF</t>
  </si>
  <si>
    <t>ASDC-30-AD0-OF</t>
  </si>
  <si>
    <t>Przetwornica obniżająca napięcie z regulacją 3...12V</t>
  </si>
  <si>
    <t>Przetwornica DC/DC, obniżająca napięcie,  Vin 6...50VDC, Vout 3,3V...12VDC, Iout 2,5A, moduł do zabudowy, typu ASDC-30-AD0-OF</t>
  </si>
  <si>
    <t>ASDIC-60-121-OF</t>
  </si>
  <si>
    <t>Izolowana przetwornica obniżająca napięcie do 12V</t>
  </si>
  <si>
    <t>Izolowana przetwornica DC/DC, obniżająca napięcie, Vin 20...30VDC, Vout 12VDC, Iout 5A, Pout 60W, moduł do zabudowy, typu ASDIC-60-121-OF</t>
  </si>
  <si>
    <t>ASUC-100-240-OF</t>
  </si>
  <si>
    <t>Przetwornica podnosząca napięcie do 48V</t>
  </si>
  <si>
    <t>Przetwornica DC/DC, podnosząca napięcie,  Vin 10...24VDC, Vout 24VDC, Pout 100W, moduł do zabudowy, typu ASUC-100-240-OF</t>
  </si>
  <si>
    <t>ASUC-100-480-OF</t>
  </si>
  <si>
    <t>Przetwornica DC/DC, podnosząca napięcie,  Vin 10...30VDC, Vout 48VDC, Pout 100W, moduł do zabudowy, typu ASUC-100-480-OF</t>
  </si>
  <si>
    <t>ASUC-100-AD0-OF</t>
  </si>
  <si>
    <t>Przetwornica podnosząca napięcie z regulacją 12..48V</t>
  </si>
  <si>
    <t>Przetwornica DC/DC, podnosząca napięcie,  Vin 10V...30VDC, Vout 12...48VDC, Pout 100W, moduł do zabudowy, typu ASUC-100-AD0-OF</t>
  </si>
  <si>
    <t>ASUC-100-550-OF</t>
  </si>
  <si>
    <t>Przetwornica podnosząca napięcie do 55V</t>
  </si>
  <si>
    <t>Przetwornica DC/DC, podnosząca napięcie,  Vin 10...30VDC, Vout 55VDC, Pout 100W, moduł do zabudowy, typu ASUC-100-550-OF</t>
  </si>
  <si>
    <t>ASUC-30-240-OF</t>
  </si>
  <si>
    <t>Przetwornica podnosząca napięcie do 24V</t>
  </si>
  <si>
    <t>Przetwornica DC/DC, podnosząca napięcie,  Vin 10...24VDC, Vout 24VDC, Pout 30W, moduł do zabudowy, typu ASUC-30-240-OF</t>
  </si>
  <si>
    <t>ASUC-30-480-OF</t>
  </si>
  <si>
    <t>Przetwornica DC/DC, podnosząca napięcie,  Vin 10...30VDC, Vout 48VDC, Pout 30W, moduł do zabudowy, typu ASUC-30-480-OF</t>
  </si>
  <si>
    <t>ASUC-30-AD0-OF</t>
  </si>
  <si>
    <t>Przetwornica podnosząca napięcie z regulacją 12...48V</t>
  </si>
  <si>
    <t>Przetwornica DC/DC, podnosząca napięcie,  Vin 10...30VDC, Vout 12...48VDC, Pout 30W, moduł do zabudowy, typu ASUC-30-AD0-OF</t>
  </si>
  <si>
    <t>ASUC-50-240-OF</t>
  </si>
  <si>
    <t>Przetwornica DC/DC, podnosząca napięcie,  Vin 10...24VDC, Vout 24VDC, Pout 50W, moduł do zabudowy, typu ASUC-50-240-OF</t>
  </si>
  <si>
    <t>ASUC-50-480-OF</t>
  </si>
  <si>
    <t>Przetwornica DC/DC, podnosząca napięcie,  Vin 10...30VDC, Vout 48VDC, Pout 50W, moduł do zabudowy, typu ASUC-50-480-OF</t>
  </si>
  <si>
    <t>ASUC-50-AD0-OF</t>
  </si>
  <si>
    <t>Przetwornica DC/DC, podnosząca napięcie,  Vin 10...30VDC, Vout 12...48VDC, Pout 50W, moduł do zabudowy, typu ASUC-50-AD0-OF</t>
  </si>
  <si>
    <t>APS-70-120-E</t>
  </si>
  <si>
    <t>Zasilacz sieciowy SMPS 12V 6A 72W</t>
  </si>
  <si>
    <t>Zasilacz sieciowy SMPS, Vin 230VAC, Vout 12VDC, Iout 6A, Pout 72W, obudowa wewnętrzna ABOX-E, typu APS-70-120-E</t>
  </si>
  <si>
    <t>APS-70-120-L1</t>
  </si>
  <si>
    <t>Zasilacz sieciowy SMPS, Vin 230VAC, Vout 12VDC, Iout 6A, Pout 72W, obudowa zewnętrzna ABOX-L1, typu APS-70-120-L1</t>
  </si>
  <si>
    <t>APS-70-120-M1</t>
  </si>
  <si>
    <t>Zasilacz sieciowy SMPS, Vin 230VAC, Vout 12VDC, Iout 6A, Pout 72W, obudowa zewnętrzna ABOX-M1, typu APS-70-120-M1</t>
  </si>
  <si>
    <t>APS-70-120-OF</t>
  </si>
  <si>
    <t>Zasilacz sieciowy SMPS, Vin 230VAC, Vout 12VDC, Iout 6A, Pout 72W, moduł do zabudowy, typu APS-70-120-OF</t>
  </si>
  <si>
    <t>APS-70-120-S1</t>
  </si>
  <si>
    <t>Zasilacz sieciowy SMPS, Vin 230VAC, Vout 12VDC, Iout 6A, Pout 72W, obudowa zewnętrzna ABOX-S1, typu APS-70-120-S1</t>
  </si>
  <si>
    <t>APS-70-240-E</t>
  </si>
  <si>
    <t>Zasilacz sieciowy SMPS 24V 3A 72W</t>
  </si>
  <si>
    <t>Zasilacz sieciowy SMPS, Vin 230VAC, Vout 24VDC, Iout 3A, Pout 72W, obudowa wewnętrzna, ABOX-E, typu APS-70-240-E</t>
  </si>
  <si>
    <t>APS-70-240-L1</t>
  </si>
  <si>
    <t>Zasilacz sieciowy SMPS, Vin 230VAC, Vout 24VDC, Iout 3A, Pout 72W, w obudowie zewnętrzne ABOX-L1, typu APS-70-240-L1</t>
  </si>
  <si>
    <t>APS-70-240-M1</t>
  </si>
  <si>
    <t>Zasilacz sieciowy SMPS, Vin 230VAC, Vout 24VDC, Iout 3A, Pout 72W, w obudowie zewnętrzne ABOX-M1, typu APS-70-240-M1</t>
  </si>
  <si>
    <t>APS-70-240-OF</t>
  </si>
  <si>
    <t>Zasilacz sieciowy SMPS, Vin 230VAC, Vout 24VDC, Iout 3A, Pout 72W, moduł do zabudowy, typu APS-70-240-OF</t>
  </si>
  <si>
    <t>APS-70-240-S1</t>
  </si>
  <si>
    <t>Zasilacz sieciowy SMPS, Vin 230VAC, Vout 24VDC, Iout 3A, Pout 72W, w obudowie zewnętrzne ABOX-S1, typu APS-70-240-S1</t>
  </si>
  <si>
    <t>APS-90-480-E</t>
  </si>
  <si>
    <t>Zasilacz sieciowy SMPS 48V 2A 90W</t>
  </si>
  <si>
    <t>Zasilacz sieciowy SMPS, Vin 230VAC, Vout 48VDC, Iout 2A, Pout 96W, obudowa wewnętrzna ABOX-E, typu APS-90-480-E</t>
  </si>
  <si>
    <t>APS-90-480-L1</t>
  </si>
  <si>
    <t>Zasilacz sieciowy SMPS, Vin 230VAC, Vout 48VDC, Iout 2A, Pout 96W, obudowa zewnętrzna ABOX-L1, typu APS-90-480-L1</t>
  </si>
  <si>
    <t>APS-90-480-M1</t>
  </si>
  <si>
    <t>Zasilacz sieciowy SMPS, Vin 230VAC, Vout 48VDC, Iout 2A, Pout 96W, obudowa zewnętrzna ABOX-M1, typu APS-90-480-M1</t>
  </si>
  <si>
    <t>APS-90-480-OF</t>
  </si>
  <si>
    <t>Zasilacz sieciowy SMPS, Vin 230VAC, Vout 48VDC, Iout 2A, Pout 96W, moduł do zabudowy, typu APS-90-480-OF</t>
  </si>
  <si>
    <t>APS-90-480-S1</t>
  </si>
  <si>
    <t>Zasilacz sieciowy SMPS, Vin 230VAC, Vout 48VDC, Iout 2A, Pout 96W, obudowa zewnętrzna ABOX-S1, typu APS-90-480-S1</t>
  </si>
  <si>
    <t>AUPS-70-120-E</t>
  </si>
  <si>
    <t>Zasilacz buforowy SMPS 12V 6A 72W</t>
  </si>
  <si>
    <t>Zasilacz buforowy SMPS, Vin 230VAC, Vout 12VDC, Iout 6A, Pout 72W, obudowa wewnętrzna ABOX-E (1x AKU 7Ah), typu AUPS-70-120-E</t>
  </si>
  <si>
    <t>AUPS-70-120-F</t>
  </si>
  <si>
    <t>Zasilacz buforowy SMPS, Vin 230VAC, Vout 12VDC, Iout 6A, Pout 72W, obudowa wewnętrzna ABOX-F (1x AKU 18Ah), typu AUPS-70-120-F</t>
  </si>
  <si>
    <t>AUPS-70-120-H</t>
  </si>
  <si>
    <t>Zasilacz buforowy SMPS, Vin 230VAC, Vout 12VDC, Iout 6A, Pout 72W, obudowa wewnętrzna ABOX-H (1x AKU 18Ah), typu AUPS-70-120-H</t>
  </si>
  <si>
    <t>AUPS-70-120-L1</t>
  </si>
  <si>
    <t>Zasilacz buforowy SMPS, Vin 230VAC, Vout 12VDC, Iout 6A, Pout 72W, obudowa zewnętrzna ABOX-L1 (1x AKU 7Ah), typu AUPS-70-120-L1</t>
  </si>
  <si>
    <t>AUPS-70-120-OF</t>
  </si>
  <si>
    <t>Zasilacz buforowy SMPS, Vin 230VAC, Vout 12VDC, Iout 6A, Pout 72W, moduł do zabudowy, typu AUPS-70-120-OF</t>
  </si>
  <si>
    <t>AUPS-70-120-XL1</t>
  </si>
  <si>
    <t>Zasilacz buforowy SMPS, Vin 230VAC, Vout 12VDC, Iout 6A, Pout 72W, obudowa zewnętrzna ABOX-XL1 (1x AKU 18Ah), typu AUPS-70-120-XL1</t>
  </si>
  <si>
    <t>AUPS-70-240-F</t>
  </si>
  <si>
    <t>Zasilacz buforowy SMPS 24V 3A 72W</t>
  </si>
  <si>
    <t>Zasilacz buforowy SMPS, Vin 230VAC, Vout 24VDC, Iout 3A, Pout 72W, obudowa wewnętrzna ABOX-F (2x AKU 7Ah), typu AUPS-70-240-F</t>
  </si>
  <si>
    <t>AUPS-70-240-H</t>
  </si>
  <si>
    <t>Zasilacz buforowy SMPS, Vin 230VAC, Vout 24VDC, Iout 3A, Pout 72W, obudowa wewnętrzna ABOX-H (2x AKU 18Ah), typu AUPS-70-240-H</t>
  </si>
  <si>
    <t>AUPS-70-240-OF</t>
  </si>
  <si>
    <t>Zasilacz buforowy SMPS, Vin 230VAC, Vout 24VDC, Iout 3A, Pout 72W, moduł do zabudowy, typu AUPS-70-240-OF</t>
  </si>
  <si>
    <t>AUPS-70-240-XL1</t>
  </si>
  <si>
    <t>Zasilacz buforowy SMPS, Vin 230VAC, Vout 24VDC, Iout 3A, Pout 72W, obudowa zewnętrzna ABOX-XL1 (2x AKU 7Ah), typu AUPS-70-240-XL1</t>
  </si>
  <si>
    <t>xPoE-3-10</t>
  </si>
  <si>
    <t>Switch PoE 3 portowy extender 3xPoE IN/OUT PASSIVE</t>
  </si>
  <si>
    <t>Switch PoE 3 portowy 10/100Mbps, extender (3xPoE IN/OUT PASSIVE), zasilany z PoE (max 70W)</t>
  </si>
  <si>
    <t>xPoE-3-11</t>
  </si>
  <si>
    <t>Switch PoE 3 portowy extender 1xPoE IN 802.3at/af + 2xPoE OUT</t>
  </si>
  <si>
    <t>Switch PoE 3 portowy 10/100Mbps, extender (1xPoE IN 802.3at/af + 2xPoE OUT), zasilany z PoE (max 50W)</t>
  </si>
  <si>
    <t>ASDC-12-124-HS</t>
  </si>
  <si>
    <t>Adapter PoE obniżający napięcie, Vin 35...56VDC, Vout_1 12VDC (wtyk DC), Vout_2=Vin (RJ45) , Iout 1A, Pout 12W, kompatybilny ze switchami PoE PASSIVE oraz 802.3af, złącza RJ45/RJ45 + wtyk DC</t>
  </si>
  <si>
    <t>xPoE-5-50-OF</t>
  </si>
  <si>
    <t>0,05</t>
  </si>
  <si>
    <t>Switch PoE 5 portowy Gigabit 100W</t>
  </si>
  <si>
    <t>Switch PoE, 5 portowy gigabit 10/100/1000Mbps (2xPoE 100W + 3xPoE 70W), zasilanie PoE po wszystkich parach, bezpieczniki elektroniczne, moduł do zabudowy, bez zasilacza, typu xPoE-5-50-OF</t>
  </si>
  <si>
    <t>xFIBER-2-60</t>
  </si>
  <si>
    <t>0,042</t>
  </si>
  <si>
    <t>Gigabitowy media konwerter Ethernet - SFP</t>
  </si>
  <si>
    <t xml:space="preserve">Gigabitowy media konwerter Ethernet - SFP, możliwość zasilania z PoE 802.3af lub PASSIVE. 1x LAN 10/100/1000 Mbps oraz 1x SFP 1000 Mbps </t>
  </si>
  <si>
    <t>AUPS-100-120-OF</t>
  </si>
  <si>
    <t>0,142</t>
  </si>
  <si>
    <t>Zasilacz buforowy SMPS 12V 8A 100W</t>
  </si>
  <si>
    <t>Zasilacz buforowy SMPS 12V, Vin 230VAC, Vout 10,2 ...13,8VDC, Iout 8A, Ich 1 / 2A, Pout 100W, moduł do zabudowy</t>
  </si>
  <si>
    <t>APS-90-550-OF</t>
  </si>
  <si>
    <t>0,110</t>
  </si>
  <si>
    <t>Zasilacz sieciowy SMPS 55V 1,7A 90W</t>
  </si>
  <si>
    <t>Zasilacz sieciowy SMPS, Vin 230VAC, Vout 55VDC, Iout 1,7A, Pout 96W, moduł do zabudowy, typu APS-90-550-OF</t>
  </si>
  <si>
    <t>AUPS-40-120-OF</t>
  </si>
  <si>
    <t>Zasilacz buforowy SMPS 12V 3,5A 40W</t>
  </si>
  <si>
    <t>Zasilacz buforowy SMPS 12V, Vin 230VAC, Vout 10,8...13,8VDC, Iout 3,5A, Ich 1,5A, Pout 40W, moduł do zabudowy</t>
  </si>
  <si>
    <t>AUPS-40-120-E</t>
  </si>
  <si>
    <t>Zasilacz buforowy SMPS 12V, Vin 230VAC, Vout 10,8 ...13,8VDC, Iout 3,5A, Ich 1,5A, Pout 40W, obudowa wewnętrzna ABOX-E (1x AKU 7Ah)</t>
  </si>
  <si>
    <t>AUPS-40-120-F</t>
  </si>
  <si>
    <t>Zasilacz buforowy SMPS 12V, Vin 230VAC, Vout 10,8...13,8VDC, Iout 3,5A, Ich 1,5A, Pout 40W, obudowa wewnętrzna ABOX-F (1x AKU 18Ah)</t>
  </si>
  <si>
    <t>AUPS-40-120-L1</t>
  </si>
  <si>
    <t>Zasilacz buforowy SMPS 12V, Vin 230VAC, Vout 10,8...13,8VDC, Iout 3,5A, Ich 1,5A, Pout 40W, obudowa zewnętrzna ABOX-L1 (1x AKU 7Ah)</t>
  </si>
  <si>
    <t>AUPS-40-120-XL1</t>
  </si>
  <si>
    <t>Zasilacz buforowy SMPS 12V, Vin 230VAC, Vout 10,8...13,8VDC, Iout 3,5A, Ich 1,5A, Pout 40W, obudowa zewnętrzna ABOX-XL1 (1x AKU 18Ah)</t>
  </si>
  <si>
    <t>AUPS-100-120-F</t>
  </si>
  <si>
    <t>Zasilacz buforowy SMPS 12V, Vin 230VAC, Vout 10,2...13,8VDC, Iout 8A, Ich 1 / 2A, Pout 100W, obudowa wewnętrzna ABOX-F (1x AKU 18Ah)</t>
  </si>
  <si>
    <t>AUPS-100-120-H</t>
  </si>
  <si>
    <t>Zasilacz buforowy SMPS 12V, Vin 230VAC, Vout 10,2...13,8VDC, Iout 8A, Ich 1 / 2A, Pout 100W, obudowa wewnętrzna ABOX-H (1x AKU 18Ah)</t>
  </si>
  <si>
    <t>AUPS-100-120-XL1</t>
  </si>
  <si>
    <t>Zasilacz buforowy SMPS 12V, Vin 230VAC, Vout 10,2...13,8VDC, Iout 8A, Ich 1 / 2A, Pout 100W, obudowa zewnętrzna ABOX-XL1 (1x AKU 18Ah)</t>
  </si>
  <si>
    <t>AF-P8-00-OF</t>
  </si>
  <si>
    <t>Moduł dystrybucji zasilania 8 kanałów z bezpiecznikami</t>
  </si>
  <si>
    <t>Moduł dystrybucji zasilania 8 kanałów z bezpiecznikami polimerowymi Vin 10...56VDC Iout 0,75A/kanał</t>
  </si>
  <si>
    <t>xPoE-3-11A</t>
  </si>
  <si>
    <t>Switch PoE 3 portowy 10/100Mbps, extender</t>
  </si>
  <si>
    <t>Switch PoE 3 portowy 10/100Mbps, extender (1xPoE IN 802.3at/af + 2xPoE OUT), zasilany z PoE (max 40W), sekwencyjny start PoE OUT</t>
  </si>
  <si>
    <t>xPoE-4-11A-HS</t>
  </si>
  <si>
    <t>Switch PoE 4 portowy 10/100Mbps, extender</t>
  </si>
  <si>
    <t>Switch PoE 4 portowy 10/100Mbps, extender (1xPoE IN 802.3at/af + 3xPoE OUT), zasilany z PoE (max 40W), sekwencyjny start PoE OUT</t>
  </si>
  <si>
    <t>xCOAX3-SET</t>
  </si>
  <si>
    <t>Zestaw aktywnych konwerterów do transmisji Ethernet oraz PoE po koncentryku</t>
  </si>
  <si>
    <t>Zestaw aktywnych konwerterów do transmisji Ethernet oraz PoE po koncentryku, 1 kanał 100Mbps, PoE IN 802.3at/af lub Passive (xCOAX3-SW), PoE OUT Passive (xCOAX3-CAM), zasięg do 500m, złącza RJ45/BNC_F</t>
  </si>
  <si>
    <t>xCOAX3-SET-BOX</t>
  </si>
  <si>
    <t>Zestaw aktywnych konwerterów do transmisji Ethernet oraz PoE po koncentryku, 1 kanał 100Mbps, PoE IN 802.3at/af lub Passive (xCOAX3-SW), PoE OUT Passive (xCOAX3-CAM-BOX), zasięg do 500m, wersja BOX umożliwia montaż xCOAX3-CAM-BOX w podstawie kamery, złącza RJ45/BNC_F</t>
  </si>
  <si>
    <t>IPB-5-10A-S4</t>
  </si>
  <si>
    <t>Zestaw do 5 kamer IP, w obudowie zewnętrznej ABOX-S4, switch PoE 6 portowy 10/100Mbps (5xPoE + 1xUplink), zasilanie PoE po 4 parach, zintegrowany zasilacz 55V 90W</t>
  </si>
  <si>
    <t>ETH-2wire-SET</t>
  </si>
  <si>
    <t>Zestaw do transmisji LAN + PoE po 2 żyłach</t>
  </si>
  <si>
    <t>Zestaw aktywnych konwerterów do transmisji Ethernet oraz PoE po 2 przewodach, 1 kanał 100Mbps, PoE IN 802.3at/af lub Passive (ETH-2wire-TX), PoE OUT Passive (ETH-2wire-RX), zasięg do 300m, złącza RJ45 / śrubowe</t>
  </si>
  <si>
    <t>xPoE-10-20A-OF</t>
  </si>
  <si>
    <t>Switch PoE 10 portowy (8xPoE 10/100Mbps + 2xGigabit Uplink), bezpieczniki elektroniczne, moduł do zabudowy, bez zasilacza, typu xPoE-10-20A-OF</t>
  </si>
  <si>
    <t>ETH10-2wire-SET</t>
  </si>
  <si>
    <t>Zestaw do transmisji LAN 10Mbps + PoE po 2 żyłach</t>
  </si>
  <si>
    <t>Zestaw aktywnych konwerterów do transmisji Ethernet oraz PoE po 2 przewodach, 1 kanał 100Mbps, PoE IN 802.3at/af lub Passive (ETH10-2wire-TX), PoE OUT Passive (ETH10-2wire-RX), zasięg do 1000m, złącza RJ45 / śrubowe</t>
  </si>
  <si>
    <t>xFiber-2-70</t>
  </si>
  <si>
    <t xml:space="preserve">Gigabitowy media konwerter Ethernet - SFP, PoE OUT 802.3at/af/passive. 1x LAN 10/100/1000 Mbps oraz 1x SFP 1000 Mbps </t>
  </si>
  <si>
    <t>SDIP-20-AD0</t>
  </si>
  <si>
    <t>Adapter PoE Gigabit Ethernet obniżający napięcie Vout 5V/12V/24V, Pout max 20W 802.3at/af oraz PASSIVE</t>
  </si>
  <si>
    <t>ADD‑RACK2U1</t>
  </si>
  <si>
    <t>Adapter montażowy RACK 2U z otworowaniem prosty</t>
  </si>
  <si>
    <t>ADD‑RACK2U2</t>
  </si>
  <si>
    <t>Adapter montażowy RACK 2U z otworowaniem cofnięty</t>
  </si>
  <si>
    <t>AUPS-100-122-OF</t>
  </si>
  <si>
    <t>Zasilacz buforowy SMPS, Vin 230VAC, Vout 14,4VDC, Iout 8A, Ich 6A Pout 100W, moduł do zabudowy</t>
  </si>
  <si>
    <t>ADD-TH35</t>
  </si>
  <si>
    <t>Uchwyt mocujący na szynie TH35</t>
  </si>
  <si>
    <t>xCOAX4-SET</t>
  </si>
  <si>
    <t>Zestaw aktywnych konwerterów do transmisji Ethernet oraz PoE po koncentryku 10/100Mbps</t>
  </si>
  <si>
    <t>Zestaw aktywnych konwerterów do transmisji Ethernet oraz PoE po koncentryku, 1 kanał 10/100Mbps, PoE IN 802.3at/af lub Passive (xCOAX4-SW), PoE OUT (xCOAX4-CAM), zasięg do 1000m, złącza RJ45/BNC_F / śrubowe</t>
  </si>
  <si>
    <t>APT-3-11</t>
  </si>
  <si>
    <t>Switch PoE 3 portowy 10/100Mbps, extender (1xPoE IN 802.3af/at + 3xPoE OUT 802.3af/at), zasilany z PoE</t>
  </si>
  <si>
    <t>APT-4-11</t>
  </si>
  <si>
    <t>Switch PoE 4 portowy 10/100Mbps, extender (1xPoE IN 802.3af/at/bt60 + 3xPoE OUT 802.3af/at), zasilany z PoE</t>
  </si>
  <si>
    <t>APT-3-50</t>
  </si>
  <si>
    <t>Switch PoE 3 portowy 10/100/1000Mbps, extender (1xPoE IN 802.3at/af + 2xPoE OUT 802.3at/af), zasilany z PoE</t>
  </si>
  <si>
    <t>APT-5-50</t>
  </si>
  <si>
    <t>Switch PoE 5 portowy 10/100/1000Mbps, extender (1xPoE IN 802.3af/at/bt90 + 4xPoE OUT 802.3af/at/bt), zasilany z PoE lub zacisków śrubowych</t>
  </si>
  <si>
    <t>AEPI-1-50</t>
  </si>
  <si>
    <t>Adapter PoE Passive 1 kanałowy 10/100/1000Mbps</t>
  </si>
  <si>
    <t>IPM-90-550</t>
  </si>
  <si>
    <t>Midspan PoE  1 kanałowy 10/100/1000Mbps 90W</t>
  </si>
  <si>
    <t>ETH-ETH500-SET</t>
  </si>
  <si>
    <t>Ekstender zasięgu LAN+PoE zasięg do 800m</t>
  </si>
  <si>
    <t>Ekstender zasięgu LAN+PoE, zasięg do 500m 100Mbps, do 800m 10Mbps , złącza RJ45 / RJ45</t>
  </si>
  <si>
    <t>ABOX-ALUXL</t>
  </si>
  <si>
    <t>Obudowa zewnętrzna, IP66, 480x270x210mm, miejsce na akumulator 40Ah</t>
  </si>
  <si>
    <t>Obudowa zewnętrzna, IP66, 480x270x210mm, miejsce na akumulator 40Ah, systemowe otworowanie w rastrze 10,8mm, 2x szyna TH-35, aluminium, RAL 7035 (szary)</t>
  </si>
  <si>
    <t>ADD-RACK1PU1</t>
  </si>
  <si>
    <t>Półka do szafy RACK 19 1U 200mm</t>
  </si>
  <si>
    <t>Półka do szafy RACK 19 1U 200mm, otworowanie 10,8 mm, śruby M6 (w zestawie)</t>
  </si>
  <si>
    <t>ACSDC-15-120</t>
  </si>
  <si>
    <t>Przetwornica obniżająca napięcie 24VAC/12VDC</t>
  </si>
  <si>
    <t>Przetwornica obniżająca napięcie 24VAC/12VDC, Vin 20...28VAC, Vout 12VDC, Iout 1,25A, Pout 15W, złącza śrubowe</t>
  </si>
  <si>
    <t>produkty wycofane</t>
  </si>
  <si>
    <t>nowe produkty</t>
  </si>
  <si>
    <t>w przygotowaniu</t>
  </si>
  <si>
    <t>Lista zamienników lub nowych wersji dla produktów wycofanych z oferty</t>
  </si>
  <si>
    <t>https://atte.pl/xCOAX4-SET</t>
  </si>
  <si>
    <t>https://atte.pl/IPB-5-10A-S4</t>
  </si>
  <si>
    <t>https://atte.pl/xPoE-4-11A-HS</t>
  </si>
  <si>
    <t>https://atte.pl/xPoE-3-11A</t>
  </si>
  <si>
    <t>https://atte.pl/xPoE-10-20A-OF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</si>
</sst>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000000"/>
      <name val="Montserrat"/>
    </font>
    <font>
      <sz val="11.0"/>
      <color rgb="FF000000"/>
      <name val="Montserrat"/>
    </font>
    <font/>
    <font>
      <sz val="11.0"/>
      <name val="Montserrat"/>
    </font>
  </fonts>
  <fills count="8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ont="1">
      <alignment horizontal="center" readingOrder="0" shrinkToFit="0" vertical="center" wrapText="1"/>
    </xf>
    <xf borderId="2" fillId="4" fontId="1" numFmtId="0" xfId="0" applyAlignment="1" applyBorder="1" applyFill="1" applyFont="1">
      <alignment horizontal="center" readingOrder="0" shrinkToFit="0" vertical="center" wrapText="1"/>
    </xf>
    <xf borderId="1" fillId="2" fontId="1" numFmtId="2" xfId="0" applyAlignment="1" applyBorder="1" applyFont="1" applyNumberFormat="1">
      <alignment horizontal="center" readingOrder="0" shrinkToFit="0" vertical="center" wrapText="1"/>
    </xf>
    <xf borderId="0" fillId="2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readingOrder="0" vertical="center"/>
    </xf>
    <xf borderId="1" fillId="3" fontId="2" numFmtId="0" xfId="0" applyAlignment="1" applyBorder="1" applyFont="1">
      <alignment horizontal="center" readingOrder="0" shrinkToFit="0" vertical="center" wrapText="0"/>
    </xf>
    <xf borderId="1" fillId="3" fontId="2" numFmtId="2" xfId="0" applyAlignment="1" applyBorder="1" applyFont="1" applyNumberFormat="1">
      <alignment horizontal="center" shrinkToFit="0" vertical="center" wrapText="0"/>
    </xf>
    <xf borderId="0" fillId="3" fontId="2" numFmtId="1" xfId="0" applyAlignment="1" applyFont="1" applyNumberFormat="1">
      <alignment horizontal="center" vertical="center"/>
    </xf>
    <xf borderId="3" fillId="3" fontId="2" numFmtId="0" xfId="0" applyAlignment="1" applyBorder="1" applyFont="1">
      <alignment horizontal="center" readingOrder="0" shrinkToFit="0" vertical="center" wrapText="0"/>
    </xf>
    <xf borderId="4" fillId="5" fontId="2" numFmtId="1" xfId="0" applyAlignment="1" applyBorder="1" applyFill="1" applyFont="1" applyNumberFormat="1">
      <alignment horizontal="center" vertical="center"/>
    </xf>
    <xf borderId="5" fillId="0" fontId="2" numFmtId="0" xfId="0" applyAlignment="1" applyBorder="1" applyFont="1">
      <alignment horizontal="center" readingOrder="0" shrinkToFit="0" vertical="center" wrapText="0"/>
    </xf>
    <xf borderId="6" fillId="0" fontId="2" numFmtId="0" xfId="0" applyAlignment="1" applyBorder="1" applyFont="1">
      <alignment horizontal="center" readingOrder="0" shrinkToFit="0" vertical="center" wrapText="0"/>
    </xf>
    <xf borderId="1" fillId="0" fontId="2" numFmtId="0" xfId="0" applyAlignment="1" applyBorder="1" applyFont="1">
      <alignment horizontal="center" readingOrder="0" shrinkToFit="0" vertical="center" wrapText="0"/>
    </xf>
    <xf borderId="1" fillId="0" fontId="2" numFmtId="2" xfId="0" applyAlignment="1" applyBorder="1" applyFont="1" applyNumberFormat="1">
      <alignment horizontal="center" readingOrder="0" shrinkToFit="0" vertical="center" wrapText="0"/>
    </xf>
    <xf borderId="1" fillId="5" fontId="2" numFmtId="0" xfId="0" applyAlignment="1" applyBorder="1" applyFont="1">
      <alignment horizontal="left" readingOrder="0" shrinkToFit="0" vertical="center" wrapText="0"/>
    </xf>
    <xf borderId="1" fillId="5" fontId="2" numFmtId="0" xfId="0" applyAlignment="1" applyBorder="1" applyFont="1">
      <alignment readingOrder="0" shrinkToFit="0" vertical="center" wrapText="0"/>
    </xf>
    <xf borderId="0" fillId="5" fontId="2" numFmtId="0" xfId="0" applyAlignment="1" applyFont="1">
      <alignment readingOrder="0" shrinkToFit="0" vertical="center" wrapText="0"/>
    </xf>
    <xf borderId="1" fillId="3" fontId="2" numFmtId="1" xfId="0" applyAlignment="1" applyBorder="1" applyFont="1" applyNumberFormat="1">
      <alignment horizontal="center" vertical="center"/>
    </xf>
    <xf borderId="7" fillId="5" fontId="2" numFmtId="1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center" readingOrder="0" shrinkToFit="0" vertical="center" wrapText="0"/>
    </xf>
    <xf borderId="1" fillId="0" fontId="2" numFmtId="0" xfId="0" applyAlignment="1" applyBorder="1" applyFont="1">
      <alignment horizontal="left" readingOrder="0" shrinkToFit="0" vertical="center" wrapText="0"/>
    </xf>
    <xf borderId="1" fillId="0" fontId="2" numFmtId="0" xfId="0" applyAlignment="1" applyBorder="1" applyFont="1">
      <alignment readingOrder="0" shrinkToFit="0" vertical="center" wrapText="0"/>
    </xf>
    <xf borderId="0" fillId="0" fontId="2" numFmtId="0" xfId="0" applyAlignment="1" applyFont="1">
      <alignment readingOrder="0" shrinkToFit="0" vertical="center" wrapText="0"/>
    </xf>
    <xf borderId="1" fillId="6" fontId="2" numFmtId="0" xfId="0" applyAlignment="1" applyBorder="1" applyFill="1" applyFont="1">
      <alignment readingOrder="0" vertical="center"/>
    </xf>
    <xf borderId="0" fillId="6" fontId="2" numFmtId="0" xfId="0" applyAlignment="1" applyFont="1">
      <alignment readingOrder="0" vertical="center"/>
    </xf>
    <xf borderId="7" fillId="5" fontId="2" numFmtId="1" xfId="0" applyAlignment="1" applyBorder="1" applyFont="1" applyNumberFormat="1">
      <alignment horizontal="center" readingOrder="0" vertical="center"/>
    </xf>
    <xf borderId="1" fillId="3" fontId="2" numFmtId="2" xfId="0" applyAlignment="1" applyBorder="1" applyFont="1" applyNumberFormat="1">
      <alignment horizontal="center" readingOrder="0" shrinkToFit="0" vertical="center" wrapText="0"/>
    </xf>
    <xf borderId="1" fillId="3" fontId="2" numFmtId="1" xfId="0" applyAlignment="1" applyBorder="1" applyFont="1" applyNumberFormat="1">
      <alignment horizontal="center" readingOrder="0" vertical="center"/>
    </xf>
    <xf borderId="1" fillId="4" fontId="2" numFmtId="0" xfId="0" applyAlignment="1" applyBorder="1" applyFont="1">
      <alignment readingOrder="0" vertical="center"/>
    </xf>
    <xf borderId="7" fillId="4" fontId="2" numFmtId="1" xfId="0" applyAlignment="1" applyBorder="1" applyFont="1" applyNumberFormat="1">
      <alignment horizontal="center" readingOrder="0" vertical="center"/>
    </xf>
    <xf borderId="9" fillId="4" fontId="2" numFmtId="1" xfId="0" applyAlignment="1" applyBorder="1" applyFont="1" applyNumberFormat="1">
      <alignment horizontal="center" readingOrder="0" vertical="center"/>
    </xf>
    <xf borderId="10" fillId="0" fontId="2" numFmtId="0" xfId="0" applyAlignment="1" applyBorder="1" applyFont="1">
      <alignment horizontal="center" readingOrder="0" shrinkToFit="0" vertical="center" wrapText="0"/>
    </xf>
    <xf borderId="1" fillId="7" fontId="2" numFmtId="0" xfId="0" applyAlignment="1" applyBorder="1" applyFill="1" applyFont="1">
      <alignment readingOrder="0" vertical="center"/>
    </xf>
    <xf borderId="9" fillId="0" fontId="2" numFmtId="1" xfId="0" applyAlignment="1" applyBorder="1" applyFont="1" applyNumberFormat="1">
      <alignment horizontal="center" readingOrder="0" vertical="center"/>
    </xf>
    <xf borderId="11" fillId="0" fontId="2" numFmtId="1" xfId="0" applyAlignment="1" applyBorder="1" applyFont="1" applyNumberFormat="1">
      <alignment horizontal="center" readingOrder="0" vertical="center"/>
    </xf>
    <xf borderId="12" fillId="0" fontId="2" numFmtId="2" xfId="0" applyAlignment="1" applyBorder="1" applyFont="1" applyNumberForma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shrinkToFit="0" vertical="center" wrapText="0"/>
    </xf>
    <xf borderId="0" fillId="0" fontId="2" numFmtId="2" xfId="0" applyAlignment="1" applyFont="1" applyNumberFormat="1">
      <alignment horizontal="center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2" numFmtId="2" xfId="0" applyAlignment="1" applyFont="1" applyNumberFormat="1">
      <alignment horizontal="center" readingOrder="0" shrinkToFit="0" vertical="center" wrapText="0"/>
    </xf>
    <xf borderId="0" fillId="0" fontId="2" numFmtId="0" xfId="0" applyAlignment="1" applyFont="1">
      <alignment readingOrder="0" shrinkToFit="0" vertical="center" wrapText="0"/>
    </xf>
    <xf borderId="0" fillId="4" fontId="2" numFmtId="0" xfId="0" applyAlignment="1" applyFont="1">
      <alignment readingOrder="0" vertical="center"/>
    </xf>
    <xf borderId="0" fillId="7" fontId="2" numFmtId="0" xfId="0" applyAlignment="1" applyFont="1">
      <alignment horizontal="left" readingOrder="0" shrinkToFit="0" vertical="center" wrapText="0"/>
    </xf>
    <xf borderId="0" fillId="0" fontId="1" numFmtId="2" xfId="0" applyAlignment="1" applyFont="1" applyNumberFormat="1">
      <alignment horizontal="left" readingOrder="0" shrinkToFit="0" vertical="center" wrapText="0"/>
    </xf>
    <xf borderId="3" fillId="6" fontId="2" numFmtId="2" xfId="0" applyAlignment="1" applyBorder="1" applyFont="1" applyNumberFormat="1">
      <alignment readingOrder="0" shrinkToFit="0" wrapText="0"/>
    </xf>
    <xf borderId="6" fillId="0" fontId="3" numFmtId="0" xfId="0" applyBorder="1" applyFont="1"/>
    <xf borderId="3" fillId="0" fontId="2" numFmtId="2" xfId="0" applyAlignment="1" applyBorder="1" applyFont="1" applyNumberFormat="1">
      <alignment horizontal="center" readingOrder="0" shrinkToFit="0" vertical="center" wrapText="0"/>
    </xf>
    <xf borderId="13" fillId="0" fontId="3" numFmtId="0" xfId="0" applyBorder="1" applyFont="1"/>
    <xf borderId="14" fillId="6" fontId="2" numFmtId="2" xfId="0" applyAlignment="1" applyBorder="1" applyFont="1" applyNumberFormat="1">
      <alignment readingOrder="0" shrinkToFit="0" wrapText="0"/>
    </xf>
    <xf borderId="15" fillId="0" fontId="3" numFmtId="0" xfId="0" applyBorder="1" applyFont="1"/>
    <xf borderId="3" fillId="0" fontId="4" numFmtId="2" xfId="0" applyAlignment="1" applyBorder="1" applyFont="1" applyNumberFormat="1">
      <alignment horizontal="center" readingOrder="0" shrinkToFit="0" vertical="center" wrapText="0"/>
    </xf>
    <xf borderId="3" fillId="0" fontId="2" numFmtId="2" xfId="0" applyAlignment="1" applyBorder="1" applyFont="1" applyNumberFormat="1">
      <alignment horizontal="center" readingOrder="0" shrinkToFit="0" vertical="center" wrapText="0"/>
    </xf>
    <xf borderId="3" fillId="0" fontId="2" numFmtId="2" xfId="0" applyAlignment="1" applyBorder="1" applyFont="1" applyNumberForma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tte.pl/xCOAX4-SET" TargetMode="External"/><Relationship Id="rId2" Type="http://schemas.openxmlformats.org/officeDocument/2006/relationships/hyperlink" Target="https://atte.pl/xCOAX4-SET" TargetMode="External"/><Relationship Id="rId3" Type="http://schemas.openxmlformats.org/officeDocument/2006/relationships/hyperlink" Target="https://atte.pl/xCOAX4-SET" TargetMode="External"/><Relationship Id="rId4" Type="http://schemas.openxmlformats.org/officeDocument/2006/relationships/hyperlink" Target="https://atte.pl/xCOAX4-SET" TargetMode="External"/><Relationship Id="rId5" Type="http://schemas.openxmlformats.org/officeDocument/2006/relationships/hyperlink" Target="https://atte.pl/xPoE-4-11A-HS" TargetMode="External"/><Relationship Id="rId6" Type="http://schemas.openxmlformats.org/officeDocument/2006/relationships/hyperlink" Target="https://atte.pl/xPoE-10-20A-OF" TargetMode="External"/><Relationship Id="rId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6.0"/>
    <col customWidth="1" min="2" max="2" width="21.29"/>
    <col customWidth="1" hidden="1" min="3" max="3" width="12.86"/>
    <col customWidth="1" hidden="1" min="4" max="4" width="13.86"/>
    <col customWidth="1" hidden="1" min="5" max="6" width="14.29"/>
    <col customWidth="1" hidden="1" min="7" max="7" width="16.57"/>
    <col customWidth="1" hidden="1" min="8" max="8" width="18.29"/>
    <col customWidth="1" min="9" max="11" width="20.0"/>
    <col customWidth="1" min="12" max="12" width="17.43"/>
    <col customWidth="1" min="13" max="13" width="16.0"/>
    <col customWidth="1" min="14" max="14" width="15.0"/>
    <col customWidth="1" min="15" max="18" width="10.71"/>
    <col customWidth="1" min="19" max="19" width="69.57"/>
    <col customWidth="1" min="20" max="20" width="94.0"/>
    <col customWidth="1" min="21" max="21" width="52.29"/>
  </cols>
  <sheetData>
    <row r="1">
      <c r="A1" s="1"/>
      <c r="B1" s="1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14</v>
      </c>
      <c r="R1" s="5" t="s">
        <v>14</v>
      </c>
      <c r="S1" s="1" t="s">
        <v>15</v>
      </c>
      <c r="T1" s="1" t="s">
        <v>16</v>
      </c>
      <c r="U1" s="6"/>
    </row>
    <row r="2" ht="18.75" customHeight="1">
      <c r="A2" s="7">
        <v>1.0</v>
      </c>
      <c r="B2" s="8" t="s">
        <v>17</v>
      </c>
      <c r="C2" s="9">
        <v>20.0</v>
      </c>
      <c r="D2" s="10">
        <f t="shared" ref="D2:D127" si="1">C2*1.23</f>
        <v>24.6</v>
      </c>
      <c r="E2" s="9">
        <v>20.0</v>
      </c>
      <c r="F2" s="9">
        <f t="shared" ref="F2:F7" si="2">E2*1.23</f>
        <v>24.6</v>
      </c>
      <c r="G2" s="11">
        <v>21.0</v>
      </c>
      <c r="H2" s="12">
        <f t="shared" ref="H2:H7" si="3">G2*1.23</f>
        <v>25.83</v>
      </c>
      <c r="I2" s="13">
        <v>21.0</v>
      </c>
      <c r="J2" s="14">
        <f t="shared" ref="J2:J7" si="4">I2*1.23</f>
        <v>25.83</v>
      </c>
      <c r="K2" s="15">
        <v>5.902143690092E12</v>
      </c>
      <c r="L2" s="16" t="s">
        <v>18</v>
      </c>
      <c r="M2" s="16" t="s">
        <v>19</v>
      </c>
      <c r="N2" s="16" t="s">
        <v>20</v>
      </c>
      <c r="O2" s="17">
        <v>0.01</v>
      </c>
      <c r="P2" s="16">
        <v>90.0</v>
      </c>
      <c r="Q2" s="16">
        <v>55.0</v>
      </c>
      <c r="R2" s="16">
        <v>35.0</v>
      </c>
      <c r="S2" s="18" t="s">
        <v>21</v>
      </c>
      <c r="T2" s="19" t="s">
        <v>22</v>
      </c>
      <c r="U2" s="20"/>
    </row>
    <row r="3" ht="18.75" customHeight="1">
      <c r="A3" s="7">
        <v>2.0</v>
      </c>
      <c r="B3" s="8" t="s">
        <v>23</v>
      </c>
      <c r="C3" s="9">
        <v>52.0</v>
      </c>
      <c r="D3" s="10">
        <f t="shared" si="1"/>
        <v>63.96</v>
      </c>
      <c r="E3" s="9">
        <v>55.0</v>
      </c>
      <c r="F3" s="9">
        <f t="shared" si="2"/>
        <v>67.65</v>
      </c>
      <c r="G3" s="21">
        <v>58.0</v>
      </c>
      <c r="H3" s="12">
        <f t="shared" si="3"/>
        <v>71.34</v>
      </c>
      <c r="I3" s="22">
        <v>58.0</v>
      </c>
      <c r="J3" s="23">
        <f t="shared" si="4"/>
        <v>71.34</v>
      </c>
      <c r="K3" s="15">
        <v>5.902143690108E12</v>
      </c>
      <c r="L3" s="16" t="s">
        <v>18</v>
      </c>
      <c r="M3" s="16" t="s">
        <v>19</v>
      </c>
      <c r="N3" s="16" t="s">
        <v>20</v>
      </c>
      <c r="O3" s="16">
        <v>0.1</v>
      </c>
      <c r="P3" s="16">
        <v>125.0</v>
      </c>
      <c r="Q3" s="16">
        <v>85.0</v>
      </c>
      <c r="R3" s="16">
        <v>55.0</v>
      </c>
      <c r="S3" s="24" t="s">
        <v>24</v>
      </c>
      <c r="T3" s="25" t="s">
        <v>25</v>
      </c>
      <c r="U3" s="26"/>
    </row>
    <row r="4" ht="18.75" customHeight="1">
      <c r="A4" s="7">
        <v>3.0</v>
      </c>
      <c r="B4" s="8" t="s">
        <v>26</v>
      </c>
      <c r="C4" s="9">
        <v>72.0</v>
      </c>
      <c r="D4" s="10">
        <f t="shared" si="1"/>
        <v>88.56</v>
      </c>
      <c r="E4" s="9">
        <v>75.0</v>
      </c>
      <c r="F4" s="9">
        <f t="shared" si="2"/>
        <v>92.25</v>
      </c>
      <c r="G4" s="21">
        <v>79.0</v>
      </c>
      <c r="H4" s="12">
        <f t="shared" si="3"/>
        <v>97.17</v>
      </c>
      <c r="I4" s="22">
        <v>79.0</v>
      </c>
      <c r="J4" s="23">
        <f t="shared" si="4"/>
        <v>97.17</v>
      </c>
      <c r="K4" s="15">
        <v>5.902143690115E12</v>
      </c>
      <c r="L4" s="16" t="s">
        <v>18</v>
      </c>
      <c r="M4" s="16" t="s">
        <v>19</v>
      </c>
      <c r="N4" s="16" t="s">
        <v>20</v>
      </c>
      <c r="O4" s="16">
        <v>0.02</v>
      </c>
      <c r="P4" s="16">
        <v>90.0</v>
      </c>
      <c r="Q4" s="16">
        <v>55.0</v>
      </c>
      <c r="R4" s="16">
        <v>35.0</v>
      </c>
      <c r="S4" s="24" t="s">
        <v>27</v>
      </c>
      <c r="T4" s="25" t="s">
        <v>28</v>
      </c>
      <c r="U4" s="26"/>
    </row>
    <row r="5" ht="18.75" customHeight="1">
      <c r="A5" s="7">
        <v>4.0</v>
      </c>
      <c r="B5" s="8" t="s">
        <v>29</v>
      </c>
      <c r="C5" s="9">
        <v>52.0</v>
      </c>
      <c r="D5" s="10">
        <f t="shared" si="1"/>
        <v>63.96</v>
      </c>
      <c r="E5" s="9">
        <v>55.0</v>
      </c>
      <c r="F5" s="9">
        <f t="shared" si="2"/>
        <v>67.65</v>
      </c>
      <c r="G5" s="21">
        <v>58.0</v>
      </c>
      <c r="H5" s="12">
        <f t="shared" si="3"/>
        <v>71.34</v>
      </c>
      <c r="I5" s="22">
        <v>58.0</v>
      </c>
      <c r="J5" s="23">
        <f t="shared" si="4"/>
        <v>71.34</v>
      </c>
      <c r="K5" s="15">
        <v>5.902143690122E12</v>
      </c>
      <c r="L5" s="16" t="s">
        <v>18</v>
      </c>
      <c r="M5" s="16" t="s">
        <v>19</v>
      </c>
      <c r="N5" s="16" t="s">
        <v>20</v>
      </c>
      <c r="O5" s="16">
        <v>0.02</v>
      </c>
      <c r="P5" s="16">
        <v>125.0</v>
      </c>
      <c r="Q5" s="16">
        <v>85.0</v>
      </c>
      <c r="R5" s="16">
        <v>55.0</v>
      </c>
      <c r="S5" s="24" t="s">
        <v>30</v>
      </c>
      <c r="T5" s="25" t="s">
        <v>31</v>
      </c>
      <c r="U5" s="26"/>
    </row>
    <row r="6" ht="18.75" customHeight="1">
      <c r="A6" s="7">
        <v>5.0</v>
      </c>
      <c r="B6" s="8" t="s">
        <v>32</v>
      </c>
      <c r="C6" s="9">
        <v>72.0</v>
      </c>
      <c r="D6" s="10">
        <f t="shared" si="1"/>
        <v>88.56</v>
      </c>
      <c r="E6" s="9">
        <v>75.0</v>
      </c>
      <c r="F6" s="9">
        <f t="shared" si="2"/>
        <v>92.25</v>
      </c>
      <c r="G6" s="21">
        <v>79.0</v>
      </c>
      <c r="H6" s="12">
        <f t="shared" si="3"/>
        <v>97.17</v>
      </c>
      <c r="I6" s="22">
        <v>79.0</v>
      </c>
      <c r="J6" s="23">
        <f t="shared" si="4"/>
        <v>97.17</v>
      </c>
      <c r="K6" s="15">
        <v>5.902143690139E12</v>
      </c>
      <c r="L6" s="16" t="s">
        <v>18</v>
      </c>
      <c r="M6" s="16" t="s">
        <v>19</v>
      </c>
      <c r="N6" s="16" t="s">
        <v>20</v>
      </c>
      <c r="O6" s="16">
        <v>0.02</v>
      </c>
      <c r="P6" s="16">
        <v>125.0</v>
      </c>
      <c r="Q6" s="16">
        <v>85.0</v>
      </c>
      <c r="R6" s="16">
        <v>55.0</v>
      </c>
      <c r="S6" s="24" t="s">
        <v>33</v>
      </c>
      <c r="T6" s="25" t="s">
        <v>34</v>
      </c>
      <c r="U6" s="26"/>
    </row>
    <row r="7" ht="18.75" customHeight="1">
      <c r="A7" s="7">
        <v>6.0</v>
      </c>
      <c r="B7" s="8" t="s">
        <v>35</v>
      </c>
      <c r="C7" s="9">
        <v>72.0</v>
      </c>
      <c r="D7" s="10">
        <f t="shared" si="1"/>
        <v>88.56</v>
      </c>
      <c r="E7" s="9">
        <v>75.0</v>
      </c>
      <c r="F7" s="9">
        <f t="shared" si="2"/>
        <v>92.25</v>
      </c>
      <c r="G7" s="21">
        <v>79.0</v>
      </c>
      <c r="H7" s="12">
        <f t="shared" si="3"/>
        <v>97.17</v>
      </c>
      <c r="I7" s="22">
        <v>79.0</v>
      </c>
      <c r="J7" s="23">
        <f t="shared" si="4"/>
        <v>97.17</v>
      </c>
      <c r="K7" s="15">
        <v>5.902143690146E12</v>
      </c>
      <c r="L7" s="16" t="s">
        <v>18</v>
      </c>
      <c r="M7" s="16" t="s">
        <v>19</v>
      </c>
      <c r="N7" s="16" t="s">
        <v>20</v>
      </c>
      <c r="O7" s="16">
        <v>0.02</v>
      </c>
      <c r="P7" s="16">
        <v>125.0</v>
      </c>
      <c r="Q7" s="16">
        <v>85.0</v>
      </c>
      <c r="R7" s="16">
        <v>55.0</v>
      </c>
      <c r="S7" s="24" t="s">
        <v>36</v>
      </c>
      <c r="T7" s="25" t="s">
        <v>37</v>
      </c>
      <c r="U7" s="26"/>
    </row>
    <row r="8" ht="18.75" customHeight="1">
      <c r="A8" s="7">
        <v>7.0</v>
      </c>
      <c r="B8" s="27" t="s">
        <v>38</v>
      </c>
      <c r="C8" s="9">
        <v>379.0</v>
      </c>
      <c r="D8" s="10">
        <f t="shared" si="1"/>
        <v>466.17</v>
      </c>
      <c r="E8" s="9" t="s">
        <v>39</v>
      </c>
      <c r="F8" s="9" t="s">
        <v>39</v>
      </c>
      <c r="G8" s="21" t="s">
        <v>39</v>
      </c>
      <c r="H8" s="12" t="s">
        <v>39</v>
      </c>
      <c r="I8" s="22" t="s">
        <v>39</v>
      </c>
      <c r="J8" s="23" t="s">
        <v>39</v>
      </c>
      <c r="K8" s="15">
        <v>5.902143690153E12</v>
      </c>
      <c r="L8" s="16" t="s">
        <v>40</v>
      </c>
      <c r="M8" s="16" t="s">
        <v>41</v>
      </c>
      <c r="N8" s="16" t="s">
        <v>42</v>
      </c>
      <c r="O8" s="16">
        <v>0.06</v>
      </c>
      <c r="P8" s="16">
        <v>125.0</v>
      </c>
      <c r="Q8" s="16">
        <v>85.0</v>
      </c>
      <c r="R8" s="16">
        <v>55.0</v>
      </c>
      <c r="S8" s="24" t="s">
        <v>43</v>
      </c>
      <c r="T8" s="25" t="s">
        <v>44</v>
      </c>
      <c r="U8" s="26"/>
    </row>
    <row r="9" ht="18.75" customHeight="1">
      <c r="A9" s="7">
        <v>8.0</v>
      </c>
      <c r="B9" s="27" t="s">
        <v>45</v>
      </c>
      <c r="C9" s="9">
        <v>329.0</v>
      </c>
      <c r="D9" s="10">
        <f t="shared" si="1"/>
        <v>404.67</v>
      </c>
      <c r="E9" s="9" t="s">
        <v>39</v>
      </c>
      <c r="F9" s="9" t="s">
        <v>39</v>
      </c>
      <c r="G9" s="21" t="s">
        <v>39</v>
      </c>
      <c r="H9" s="12" t="s">
        <v>39</v>
      </c>
      <c r="I9" s="22" t="s">
        <v>39</v>
      </c>
      <c r="J9" s="23" t="s">
        <v>39</v>
      </c>
      <c r="K9" s="15">
        <v>5.90214369016E12</v>
      </c>
      <c r="L9" s="16" t="s">
        <v>40</v>
      </c>
      <c r="M9" s="16" t="s">
        <v>41</v>
      </c>
      <c r="N9" s="16" t="s">
        <v>42</v>
      </c>
      <c r="O9" s="16">
        <v>0.06</v>
      </c>
      <c r="P9" s="16">
        <v>125.0</v>
      </c>
      <c r="Q9" s="16">
        <v>85.0</v>
      </c>
      <c r="R9" s="16">
        <v>55.0</v>
      </c>
      <c r="S9" s="24" t="s">
        <v>46</v>
      </c>
      <c r="T9" s="25" t="s">
        <v>47</v>
      </c>
      <c r="U9" s="26"/>
    </row>
    <row r="10" ht="18.75" customHeight="1">
      <c r="A10" s="7">
        <v>9.0</v>
      </c>
      <c r="B10" s="8" t="s">
        <v>48</v>
      </c>
      <c r="C10" s="9">
        <v>52.0</v>
      </c>
      <c r="D10" s="10">
        <f t="shared" si="1"/>
        <v>63.96</v>
      </c>
      <c r="E10" s="9">
        <v>55.0</v>
      </c>
      <c r="F10" s="9">
        <f t="shared" ref="F10:F127" si="5">E10*1.23</f>
        <v>67.65</v>
      </c>
      <c r="G10" s="21">
        <v>58.0</v>
      </c>
      <c r="H10" s="12">
        <f t="shared" ref="H10:H26" si="6">G10*1.23</f>
        <v>71.34</v>
      </c>
      <c r="I10" s="22">
        <v>58.0</v>
      </c>
      <c r="J10" s="23">
        <f t="shared" ref="J10:J26" si="7">I10*1.23</f>
        <v>71.34</v>
      </c>
      <c r="K10" s="15">
        <v>5.902143690177E12</v>
      </c>
      <c r="L10" s="16" t="s">
        <v>18</v>
      </c>
      <c r="M10" s="16" t="s">
        <v>19</v>
      </c>
      <c r="N10" s="16" t="s">
        <v>20</v>
      </c>
      <c r="O10" s="16">
        <v>0.03</v>
      </c>
      <c r="P10" s="16">
        <v>125.0</v>
      </c>
      <c r="Q10" s="16">
        <v>85.0</v>
      </c>
      <c r="R10" s="16">
        <v>55.0</v>
      </c>
      <c r="S10" s="24" t="s">
        <v>49</v>
      </c>
      <c r="T10" s="25" t="s">
        <v>50</v>
      </c>
      <c r="U10" s="26"/>
    </row>
    <row r="11" ht="18.75" customHeight="1">
      <c r="A11" s="7">
        <v>10.0</v>
      </c>
      <c r="B11" s="8" t="s">
        <v>51</v>
      </c>
      <c r="C11" s="9">
        <v>52.0</v>
      </c>
      <c r="D11" s="10">
        <f t="shared" si="1"/>
        <v>63.96</v>
      </c>
      <c r="E11" s="9">
        <v>55.0</v>
      </c>
      <c r="F11" s="9">
        <f t="shared" si="5"/>
        <v>67.65</v>
      </c>
      <c r="G11" s="21">
        <v>58.0</v>
      </c>
      <c r="H11" s="12">
        <f t="shared" si="6"/>
        <v>71.34</v>
      </c>
      <c r="I11" s="22">
        <v>58.0</v>
      </c>
      <c r="J11" s="23">
        <f t="shared" si="7"/>
        <v>71.34</v>
      </c>
      <c r="K11" s="15">
        <v>5.902143690184E12</v>
      </c>
      <c r="L11" s="16" t="s">
        <v>18</v>
      </c>
      <c r="M11" s="16" t="s">
        <v>19</v>
      </c>
      <c r="N11" s="16" t="s">
        <v>20</v>
      </c>
      <c r="O11" s="16">
        <v>0.03</v>
      </c>
      <c r="P11" s="16">
        <v>125.0</v>
      </c>
      <c r="Q11" s="16">
        <v>85.0</v>
      </c>
      <c r="R11" s="16">
        <v>55.0</v>
      </c>
      <c r="S11" s="24" t="s">
        <v>49</v>
      </c>
      <c r="T11" s="25" t="s">
        <v>52</v>
      </c>
      <c r="U11" s="26"/>
    </row>
    <row r="12" ht="18.75" customHeight="1">
      <c r="A12" s="7">
        <v>11.0</v>
      </c>
      <c r="B12" s="8" t="s">
        <v>53</v>
      </c>
      <c r="C12" s="9">
        <v>89.0</v>
      </c>
      <c r="D12" s="10">
        <f t="shared" si="1"/>
        <v>109.47</v>
      </c>
      <c r="E12" s="9">
        <v>94.0</v>
      </c>
      <c r="F12" s="9">
        <f t="shared" si="5"/>
        <v>115.62</v>
      </c>
      <c r="G12" s="21">
        <v>99.0</v>
      </c>
      <c r="H12" s="12">
        <f t="shared" si="6"/>
        <v>121.77</v>
      </c>
      <c r="I12" s="22">
        <v>99.0</v>
      </c>
      <c r="J12" s="23">
        <f t="shared" si="7"/>
        <v>121.77</v>
      </c>
      <c r="K12" s="15">
        <v>5.902143690191E12</v>
      </c>
      <c r="L12" s="16" t="s">
        <v>18</v>
      </c>
      <c r="M12" s="16" t="s">
        <v>19</v>
      </c>
      <c r="N12" s="16" t="s">
        <v>20</v>
      </c>
      <c r="O12" s="16">
        <v>0.03</v>
      </c>
      <c r="P12" s="16">
        <v>125.0</v>
      </c>
      <c r="Q12" s="16">
        <v>85.0</v>
      </c>
      <c r="R12" s="16">
        <v>55.0</v>
      </c>
      <c r="S12" s="24" t="s">
        <v>54</v>
      </c>
      <c r="T12" s="25" t="s">
        <v>55</v>
      </c>
      <c r="U12" s="26"/>
    </row>
    <row r="13" ht="18.75" customHeight="1">
      <c r="A13" s="7">
        <v>12.0</v>
      </c>
      <c r="B13" s="8" t="s">
        <v>56</v>
      </c>
      <c r="C13" s="9">
        <v>114.0</v>
      </c>
      <c r="D13" s="10">
        <f t="shared" si="1"/>
        <v>140.22</v>
      </c>
      <c r="E13" s="9">
        <v>119.0</v>
      </c>
      <c r="F13" s="9">
        <f t="shared" si="5"/>
        <v>146.37</v>
      </c>
      <c r="G13" s="21">
        <v>125.0</v>
      </c>
      <c r="H13" s="12">
        <f t="shared" si="6"/>
        <v>153.75</v>
      </c>
      <c r="I13" s="22">
        <v>125.0</v>
      </c>
      <c r="J13" s="23">
        <f t="shared" si="7"/>
        <v>153.75</v>
      </c>
      <c r="K13" s="15">
        <v>5.902143690207E12</v>
      </c>
      <c r="L13" s="16" t="s">
        <v>18</v>
      </c>
      <c r="M13" s="16" t="s">
        <v>19</v>
      </c>
      <c r="N13" s="16" t="s">
        <v>20</v>
      </c>
      <c r="O13" s="16">
        <v>0.05</v>
      </c>
      <c r="P13" s="16">
        <v>125.0</v>
      </c>
      <c r="Q13" s="16">
        <v>85.0</v>
      </c>
      <c r="R13" s="16">
        <v>55.0</v>
      </c>
      <c r="S13" s="24" t="s">
        <v>57</v>
      </c>
      <c r="T13" s="25" t="s">
        <v>58</v>
      </c>
      <c r="U13" s="26"/>
    </row>
    <row r="14" ht="18.75" customHeight="1">
      <c r="A14" s="7">
        <v>13.0</v>
      </c>
      <c r="B14" s="8" t="s">
        <v>59</v>
      </c>
      <c r="C14" s="9">
        <v>1679.0</v>
      </c>
      <c r="D14" s="10">
        <f t="shared" si="1"/>
        <v>2065.17</v>
      </c>
      <c r="E14" s="9">
        <v>1949.0</v>
      </c>
      <c r="F14" s="9">
        <f t="shared" si="5"/>
        <v>2397.27</v>
      </c>
      <c r="G14" s="21">
        <v>2099.0</v>
      </c>
      <c r="H14" s="12">
        <f t="shared" si="6"/>
        <v>2581.77</v>
      </c>
      <c r="I14" s="22">
        <v>2099.0</v>
      </c>
      <c r="J14" s="23">
        <f t="shared" si="7"/>
        <v>2581.77</v>
      </c>
      <c r="K14" s="15">
        <v>5.902143690214E12</v>
      </c>
      <c r="L14" s="16" t="s">
        <v>40</v>
      </c>
      <c r="M14" s="16" t="s">
        <v>41</v>
      </c>
      <c r="N14" s="16" t="s">
        <v>42</v>
      </c>
      <c r="O14" s="16">
        <v>4.46</v>
      </c>
      <c r="P14" s="16">
        <v>460.0</v>
      </c>
      <c r="Q14" s="16">
        <v>420.0</v>
      </c>
      <c r="R14" s="16">
        <v>180.0</v>
      </c>
      <c r="S14" s="24" t="s">
        <v>60</v>
      </c>
      <c r="T14" s="25" t="s">
        <v>61</v>
      </c>
      <c r="U14" s="26"/>
    </row>
    <row r="15" ht="18.75" customHeight="1">
      <c r="A15" s="7">
        <v>14.0</v>
      </c>
      <c r="B15" s="8" t="s">
        <v>62</v>
      </c>
      <c r="C15" s="9">
        <v>1729.0</v>
      </c>
      <c r="D15" s="10">
        <f t="shared" si="1"/>
        <v>2126.67</v>
      </c>
      <c r="E15" s="9">
        <v>1899.0</v>
      </c>
      <c r="F15" s="9">
        <f t="shared" si="5"/>
        <v>2335.77</v>
      </c>
      <c r="G15" s="21">
        <v>2039.0</v>
      </c>
      <c r="H15" s="12">
        <f t="shared" si="6"/>
        <v>2507.97</v>
      </c>
      <c r="I15" s="22">
        <v>2039.0</v>
      </c>
      <c r="J15" s="23">
        <f t="shared" si="7"/>
        <v>2507.97</v>
      </c>
      <c r="K15" s="15">
        <v>5.902143690221E12</v>
      </c>
      <c r="L15" s="16" t="s">
        <v>40</v>
      </c>
      <c r="M15" s="16" t="s">
        <v>41</v>
      </c>
      <c r="N15" s="16" t="s">
        <v>42</v>
      </c>
      <c r="O15" s="16">
        <v>3.4</v>
      </c>
      <c r="P15" s="16">
        <v>500.0</v>
      </c>
      <c r="Q15" s="16">
        <v>240.0</v>
      </c>
      <c r="R15" s="16">
        <v>210.0</v>
      </c>
      <c r="S15" s="24" t="s">
        <v>60</v>
      </c>
      <c r="T15" s="25" t="s">
        <v>63</v>
      </c>
      <c r="U15" s="26"/>
    </row>
    <row r="16" ht="18.75" customHeight="1">
      <c r="A16" s="7">
        <v>15.0</v>
      </c>
      <c r="B16" s="8" t="s">
        <v>64</v>
      </c>
      <c r="C16" s="9">
        <v>1249.0</v>
      </c>
      <c r="D16" s="10">
        <f t="shared" si="1"/>
        <v>1536.27</v>
      </c>
      <c r="E16" s="9">
        <v>1429.0</v>
      </c>
      <c r="F16" s="9">
        <f t="shared" si="5"/>
        <v>1757.67</v>
      </c>
      <c r="G16" s="21">
        <v>1555.0</v>
      </c>
      <c r="H16" s="12">
        <f t="shared" si="6"/>
        <v>1912.65</v>
      </c>
      <c r="I16" s="22">
        <v>1555.0</v>
      </c>
      <c r="J16" s="23">
        <f t="shared" si="7"/>
        <v>1912.65</v>
      </c>
      <c r="K16" s="15">
        <v>5.902143690238E12</v>
      </c>
      <c r="L16" s="16" t="s">
        <v>40</v>
      </c>
      <c r="M16" s="16" t="s">
        <v>41</v>
      </c>
      <c r="N16" s="16" t="s">
        <v>42</v>
      </c>
      <c r="O16" s="16">
        <v>4.5</v>
      </c>
      <c r="P16" s="16">
        <v>460.0</v>
      </c>
      <c r="Q16" s="16">
        <v>420.0</v>
      </c>
      <c r="R16" s="16">
        <v>180.0</v>
      </c>
      <c r="S16" s="24" t="s">
        <v>65</v>
      </c>
      <c r="T16" s="25" t="s">
        <v>66</v>
      </c>
      <c r="U16" s="26"/>
    </row>
    <row r="17" ht="18.75" customHeight="1">
      <c r="A17" s="7">
        <v>16.0</v>
      </c>
      <c r="B17" s="8" t="s">
        <v>67</v>
      </c>
      <c r="C17" s="9">
        <v>409.0</v>
      </c>
      <c r="D17" s="10">
        <f t="shared" si="1"/>
        <v>503.07</v>
      </c>
      <c r="E17" s="9">
        <v>479.0</v>
      </c>
      <c r="F17" s="9">
        <f t="shared" si="5"/>
        <v>589.17</v>
      </c>
      <c r="G17" s="21">
        <v>529.0</v>
      </c>
      <c r="H17" s="12">
        <f t="shared" si="6"/>
        <v>650.67</v>
      </c>
      <c r="I17" s="22">
        <v>529.0</v>
      </c>
      <c r="J17" s="23">
        <f t="shared" si="7"/>
        <v>650.67</v>
      </c>
      <c r="K17" s="15">
        <v>5.902143690245E12</v>
      </c>
      <c r="L17" s="16" t="s">
        <v>40</v>
      </c>
      <c r="M17" s="16" t="s">
        <v>41</v>
      </c>
      <c r="N17" s="16" t="s">
        <v>42</v>
      </c>
      <c r="O17" s="16">
        <v>1.47</v>
      </c>
      <c r="P17" s="16">
        <v>265.0</v>
      </c>
      <c r="Q17" s="16">
        <v>220.0</v>
      </c>
      <c r="R17" s="16">
        <v>105.0</v>
      </c>
      <c r="S17" s="24" t="s">
        <v>68</v>
      </c>
      <c r="T17" s="25" t="s">
        <v>69</v>
      </c>
      <c r="U17" s="26"/>
    </row>
    <row r="18" ht="18.75" customHeight="1">
      <c r="A18" s="7">
        <v>17.0</v>
      </c>
      <c r="B18" s="8" t="s">
        <v>70</v>
      </c>
      <c r="C18" s="9">
        <v>459.0</v>
      </c>
      <c r="D18" s="10">
        <f t="shared" si="1"/>
        <v>564.57</v>
      </c>
      <c r="E18" s="9">
        <v>479.0</v>
      </c>
      <c r="F18" s="9">
        <f t="shared" si="5"/>
        <v>589.17</v>
      </c>
      <c r="G18" s="21">
        <v>529.0</v>
      </c>
      <c r="H18" s="12">
        <f t="shared" si="6"/>
        <v>650.67</v>
      </c>
      <c r="I18" s="22">
        <v>529.0</v>
      </c>
      <c r="J18" s="23">
        <f t="shared" si="7"/>
        <v>650.67</v>
      </c>
      <c r="K18" s="15">
        <v>5.902143690252E12</v>
      </c>
      <c r="L18" s="16" t="s">
        <v>40</v>
      </c>
      <c r="M18" s="16" t="s">
        <v>41</v>
      </c>
      <c r="N18" s="16" t="s">
        <v>42</v>
      </c>
      <c r="O18" s="16">
        <v>1.0</v>
      </c>
      <c r="P18" s="16">
        <v>290.0</v>
      </c>
      <c r="Q18" s="16">
        <v>240.0</v>
      </c>
      <c r="R18" s="16">
        <v>115.0</v>
      </c>
      <c r="S18" s="24" t="s">
        <v>68</v>
      </c>
      <c r="T18" s="25" t="s">
        <v>71</v>
      </c>
      <c r="U18" s="26"/>
    </row>
    <row r="19" ht="18.75" customHeight="1">
      <c r="A19" s="7">
        <v>18.0</v>
      </c>
      <c r="B19" s="8" t="s">
        <v>72</v>
      </c>
      <c r="C19" s="9">
        <v>459.0</v>
      </c>
      <c r="D19" s="10">
        <f t="shared" si="1"/>
        <v>564.57</v>
      </c>
      <c r="E19" s="9">
        <v>479.0</v>
      </c>
      <c r="F19" s="9">
        <f t="shared" si="5"/>
        <v>589.17</v>
      </c>
      <c r="G19" s="21">
        <v>529.0</v>
      </c>
      <c r="H19" s="12">
        <f t="shared" si="6"/>
        <v>650.67</v>
      </c>
      <c r="I19" s="22">
        <v>529.0</v>
      </c>
      <c r="J19" s="23">
        <f t="shared" si="7"/>
        <v>650.67</v>
      </c>
      <c r="K19" s="15">
        <v>5.902143690269E12</v>
      </c>
      <c r="L19" s="16" t="s">
        <v>40</v>
      </c>
      <c r="M19" s="16" t="s">
        <v>41</v>
      </c>
      <c r="N19" s="16" t="s">
        <v>42</v>
      </c>
      <c r="O19" s="16">
        <v>0.95</v>
      </c>
      <c r="P19" s="16">
        <v>290.0</v>
      </c>
      <c r="Q19" s="16">
        <v>240.0</v>
      </c>
      <c r="R19" s="16">
        <v>115.0</v>
      </c>
      <c r="S19" s="24" t="s">
        <v>68</v>
      </c>
      <c r="T19" s="25" t="s">
        <v>73</v>
      </c>
      <c r="U19" s="26"/>
    </row>
    <row r="20" ht="18.75" customHeight="1">
      <c r="A20" s="7">
        <v>19.0</v>
      </c>
      <c r="B20" s="8" t="s">
        <v>74</v>
      </c>
      <c r="C20" s="9">
        <v>419.0</v>
      </c>
      <c r="D20" s="10">
        <f t="shared" si="1"/>
        <v>515.37</v>
      </c>
      <c r="E20" s="9">
        <v>439.0</v>
      </c>
      <c r="F20" s="9">
        <f t="shared" si="5"/>
        <v>539.97</v>
      </c>
      <c r="G20" s="21">
        <v>475.0</v>
      </c>
      <c r="H20" s="12">
        <f t="shared" si="6"/>
        <v>584.25</v>
      </c>
      <c r="I20" s="22">
        <v>475.0</v>
      </c>
      <c r="J20" s="23">
        <f t="shared" si="7"/>
        <v>584.25</v>
      </c>
      <c r="K20" s="15">
        <v>5.902143690276E12</v>
      </c>
      <c r="L20" s="16" t="s">
        <v>40</v>
      </c>
      <c r="M20" s="16" t="s">
        <v>41</v>
      </c>
      <c r="N20" s="16" t="s">
        <v>42</v>
      </c>
      <c r="O20" s="16">
        <v>0.71</v>
      </c>
      <c r="P20" s="16">
        <v>235.0</v>
      </c>
      <c r="Q20" s="16">
        <v>185.0</v>
      </c>
      <c r="R20" s="16">
        <v>100.0</v>
      </c>
      <c r="S20" s="24" t="s">
        <v>68</v>
      </c>
      <c r="T20" s="25" t="s">
        <v>75</v>
      </c>
      <c r="U20" s="26"/>
    </row>
    <row r="21" ht="18.75" customHeight="1">
      <c r="A21" s="7">
        <v>20.0</v>
      </c>
      <c r="B21" s="8" t="s">
        <v>76</v>
      </c>
      <c r="C21" s="9">
        <v>829.0</v>
      </c>
      <c r="D21" s="10">
        <f t="shared" si="1"/>
        <v>1019.67</v>
      </c>
      <c r="E21" s="9">
        <v>939.0</v>
      </c>
      <c r="F21" s="9">
        <f t="shared" si="5"/>
        <v>1154.97</v>
      </c>
      <c r="G21" s="21">
        <v>1009.0</v>
      </c>
      <c r="H21" s="12">
        <f t="shared" si="6"/>
        <v>1241.07</v>
      </c>
      <c r="I21" s="22">
        <v>1009.0</v>
      </c>
      <c r="J21" s="23">
        <f t="shared" si="7"/>
        <v>1241.07</v>
      </c>
      <c r="K21" s="15">
        <v>5.902143690283E12</v>
      </c>
      <c r="L21" s="16" t="s">
        <v>40</v>
      </c>
      <c r="M21" s="16" t="s">
        <v>41</v>
      </c>
      <c r="N21" s="16" t="s">
        <v>42</v>
      </c>
      <c r="O21" s="16">
        <v>1.51</v>
      </c>
      <c r="P21" s="16">
        <v>265.0</v>
      </c>
      <c r="Q21" s="16">
        <v>220.0</v>
      </c>
      <c r="R21" s="16">
        <v>105.0</v>
      </c>
      <c r="S21" s="24" t="s">
        <v>77</v>
      </c>
      <c r="T21" s="25" t="s">
        <v>78</v>
      </c>
      <c r="U21" s="26"/>
    </row>
    <row r="22" ht="18.75" customHeight="1">
      <c r="A22" s="7">
        <v>21.0</v>
      </c>
      <c r="B22" s="8" t="s">
        <v>79</v>
      </c>
      <c r="C22" s="9">
        <v>945.0</v>
      </c>
      <c r="D22" s="10">
        <f t="shared" si="1"/>
        <v>1162.35</v>
      </c>
      <c r="E22" s="9">
        <v>1149.0</v>
      </c>
      <c r="F22" s="9">
        <f t="shared" si="5"/>
        <v>1413.27</v>
      </c>
      <c r="G22" s="21">
        <v>1259.0</v>
      </c>
      <c r="H22" s="12">
        <f t="shared" si="6"/>
        <v>1548.57</v>
      </c>
      <c r="I22" s="22">
        <v>1259.0</v>
      </c>
      <c r="J22" s="23">
        <f t="shared" si="7"/>
        <v>1548.57</v>
      </c>
      <c r="K22" s="15">
        <v>5.90214369029E12</v>
      </c>
      <c r="L22" s="16" t="s">
        <v>40</v>
      </c>
      <c r="M22" s="16" t="s">
        <v>41</v>
      </c>
      <c r="N22" s="16" t="s">
        <v>42</v>
      </c>
      <c r="O22" s="16">
        <v>4.26</v>
      </c>
      <c r="P22" s="16">
        <v>460.0</v>
      </c>
      <c r="Q22" s="16">
        <v>420.0</v>
      </c>
      <c r="R22" s="16">
        <v>180.0</v>
      </c>
      <c r="S22" s="24" t="s">
        <v>77</v>
      </c>
      <c r="T22" s="25" t="s">
        <v>80</v>
      </c>
      <c r="U22" s="26"/>
    </row>
    <row r="23" ht="18.75" customHeight="1">
      <c r="A23" s="7">
        <v>22.0</v>
      </c>
      <c r="B23" s="8" t="s">
        <v>81</v>
      </c>
      <c r="C23" s="9">
        <v>869.0</v>
      </c>
      <c r="D23" s="10">
        <f t="shared" si="1"/>
        <v>1068.87</v>
      </c>
      <c r="E23" s="9">
        <v>949.0</v>
      </c>
      <c r="F23" s="9">
        <f t="shared" si="5"/>
        <v>1167.27</v>
      </c>
      <c r="G23" s="21">
        <v>1019.0</v>
      </c>
      <c r="H23" s="12">
        <f t="shared" si="6"/>
        <v>1253.37</v>
      </c>
      <c r="I23" s="22">
        <v>1019.0</v>
      </c>
      <c r="J23" s="23">
        <f t="shared" si="7"/>
        <v>1253.37</v>
      </c>
      <c r="K23" s="15">
        <v>5.902143690306E12</v>
      </c>
      <c r="L23" s="16" t="s">
        <v>40</v>
      </c>
      <c r="M23" s="16" t="s">
        <v>41</v>
      </c>
      <c r="N23" s="16" t="s">
        <v>42</v>
      </c>
      <c r="O23" s="16">
        <v>1.0</v>
      </c>
      <c r="P23" s="16">
        <v>290.0</v>
      </c>
      <c r="Q23" s="16">
        <v>240.0</v>
      </c>
      <c r="R23" s="16">
        <v>115.0</v>
      </c>
      <c r="S23" s="24" t="s">
        <v>77</v>
      </c>
      <c r="T23" s="25" t="s">
        <v>82</v>
      </c>
      <c r="U23" s="26"/>
    </row>
    <row r="24" ht="18.75" customHeight="1">
      <c r="A24" s="7">
        <v>23.0</v>
      </c>
      <c r="B24" s="8" t="s">
        <v>83</v>
      </c>
      <c r="C24" s="9">
        <v>999.0</v>
      </c>
      <c r="D24" s="10">
        <f t="shared" si="1"/>
        <v>1228.77</v>
      </c>
      <c r="E24" s="9">
        <v>1099.0</v>
      </c>
      <c r="F24" s="9">
        <f t="shared" si="5"/>
        <v>1351.77</v>
      </c>
      <c r="G24" s="21">
        <v>1199.0</v>
      </c>
      <c r="H24" s="12">
        <f t="shared" si="6"/>
        <v>1474.77</v>
      </c>
      <c r="I24" s="22">
        <v>1199.0</v>
      </c>
      <c r="J24" s="23">
        <f t="shared" si="7"/>
        <v>1474.77</v>
      </c>
      <c r="K24" s="15">
        <v>5.902143690313E12</v>
      </c>
      <c r="L24" s="16" t="s">
        <v>40</v>
      </c>
      <c r="M24" s="16" t="s">
        <v>41</v>
      </c>
      <c r="N24" s="16" t="s">
        <v>42</v>
      </c>
      <c r="O24" s="16">
        <v>3.2</v>
      </c>
      <c r="P24" s="16">
        <v>500.0</v>
      </c>
      <c r="Q24" s="16">
        <v>240.0</v>
      </c>
      <c r="R24" s="16">
        <v>210.0</v>
      </c>
      <c r="S24" s="24" t="s">
        <v>77</v>
      </c>
      <c r="T24" s="25" t="s">
        <v>84</v>
      </c>
      <c r="U24" s="26"/>
    </row>
    <row r="25" ht="18.75" customHeight="1">
      <c r="A25" s="7">
        <v>24.0</v>
      </c>
      <c r="B25" s="8" t="s">
        <v>85</v>
      </c>
      <c r="C25" s="9">
        <v>619.0</v>
      </c>
      <c r="D25" s="10">
        <f t="shared" si="1"/>
        <v>761.37</v>
      </c>
      <c r="E25" s="9">
        <v>689.0</v>
      </c>
      <c r="F25" s="9">
        <f t="shared" si="5"/>
        <v>847.47</v>
      </c>
      <c r="G25" s="21">
        <v>749.0</v>
      </c>
      <c r="H25" s="12">
        <f t="shared" si="6"/>
        <v>921.27</v>
      </c>
      <c r="I25" s="22">
        <v>749.0</v>
      </c>
      <c r="J25" s="23">
        <f t="shared" si="7"/>
        <v>921.27</v>
      </c>
      <c r="K25" s="15">
        <v>5.90214369032E12</v>
      </c>
      <c r="L25" s="16" t="s">
        <v>40</v>
      </c>
      <c r="M25" s="16" t="s">
        <v>41</v>
      </c>
      <c r="N25" s="16" t="s">
        <v>42</v>
      </c>
      <c r="O25" s="16">
        <v>1.52</v>
      </c>
      <c r="P25" s="16">
        <v>265.0</v>
      </c>
      <c r="Q25" s="16">
        <v>220.0</v>
      </c>
      <c r="R25" s="16">
        <v>105.0</v>
      </c>
      <c r="S25" s="24" t="s">
        <v>86</v>
      </c>
      <c r="T25" s="25" t="s">
        <v>87</v>
      </c>
      <c r="U25" s="26"/>
    </row>
    <row r="26" ht="18.75" customHeight="1">
      <c r="A26" s="7">
        <v>25.0</v>
      </c>
      <c r="B26" s="8" t="s">
        <v>88</v>
      </c>
      <c r="C26" s="9">
        <v>659.0</v>
      </c>
      <c r="D26" s="10">
        <f t="shared" si="1"/>
        <v>810.57</v>
      </c>
      <c r="E26" s="9">
        <v>689.0</v>
      </c>
      <c r="F26" s="9">
        <f t="shared" si="5"/>
        <v>847.47</v>
      </c>
      <c r="G26" s="21">
        <v>755.0</v>
      </c>
      <c r="H26" s="12">
        <f t="shared" si="6"/>
        <v>928.65</v>
      </c>
      <c r="I26" s="22">
        <v>755.0</v>
      </c>
      <c r="J26" s="23">
        <f t="shared" si="7"/>
        <v>928.65</v>
      </c>
      <c r="K26" s="15">
        <v>5.902143690337E12</v>
      </c>
      <c r="L26" s="16" t="s">
        <v>40</v>
      </c>
      <c r="M26" s="16" t="s">
        <v>41</v>
      </c>
      <c r="N26" s="16" t="s">
        <v>42</v>
      </c>
      <c r="O26" s="16">
        <v>1.0</v>
      </c>
      <c r="P26" s="16">
        <v>290.0</v>
      </c>
      <c r="Q26" s="16">
        <v>240.0</v>
      </c>
      <c r="R26" s="16">
        <v>115.0</v>
      </c>
      <c r="S26" s="24" t="s">
        <v>86</v>
      </c>
      <c r="T26" s="25" t="s">
        <v>89</v>
      </c>
      <c r="U26" s="26"/>
    </row>
    <row r="27" ht="18.75" customHeight="1">
      <c r="A27" s="7">
        <v>26.0</v>
      </c>
      <c r="B27" s="27" t="s">
        <v>90</v>
      </c>
      <c r="C27" s="9">
        <v>285.0</v>
      </c>
      <c r="D27" s="10">
        <f t="shared" si="1"/>
        <v>350.55</v>
      </c>
      <c r="E27" s="9">
        <v>299.0</v>
      </c>
      <c r="F27" s="9">
        <f t="shared" si="5"/>
        <v>367.77</v>
      </c>
      <c r="G27" s="21" t="s">
        <v>39</v>
      </c>
      <c r="H27" s="12" t="s">
        <v>39</v>
      </c>
      <c r="I27" s="22" t="s">
        <v>39</v>
      </c>
      <c r="J27" s="23" t="s">
        <v>39</v>
      </c>
      <c r="K27" s="15">
        <v>5.902143690344E12</v>
      </c>
      <c r="L27" s="16" t="s">
        <v>40</v>
      </c>
      <c r="M27" s="16" t="s">
        <v>41</v>
      </c>
      <c r="N27" s="16" t="s">
        <v>42</v>
      </c>
      <c r="O27" s="16">
        <v>0.43</v>
      </c>
      <c r="P27" s="16">
        <v>190.0</v>
      </c>
      <c r="Q27" s="16">
        <v>155.0</v>
      </c>
      <c r="R27" s="16">
        <v>95.0</v>
      </c>
      <c r="S27" s="24" t="s">
        <v>68</v>
      </c>
      <c r="T27" s="25" t="s">
        <v>91</v>
      </c>
      <c r="U27" s="26"/>
    </row>
    <row r="28" ht="18.75" customHeight="1">
      <c r="A28" s="7">
        <v>27.0</v>
      </c>
      <c r="B28" s="8" t="s">
        <v>92</v>
      </c>
      <c r="C28" s="9">
        <v>57.0</v>
      </c>
      <c r="D28" s="10">
        <f t="shared" si="1"/>
        <v>70.11</v>
      </c>
      <c r="E28" s="9">
        <v>59.0</v>
      </c>
      <c r="F28" s="9">
        <f t="shared" si="5"/>
        <v>72.57</v>
      </c>
      <c r="G28" s="21">
        <v>62.0</v>
      </c>
      <c r="H28" s="12">
        <f t="shared" ref="H28:H39" si="8">G28*1.23</f>
        <v>76.26</v>
      </c>
      <c r="I28" s="22">
        <v>62.0</v>
      </c>
      <c r="J28" s="23">
        <f t="shared" ref="J28:J39" si="9">I28*1.23</f>
        <v>76.26</v>
      </c>
      <c r="K28" s="15">
        <v>5.902143690351E12</v>
      </c>
      <c r="L28" s="16" t="s">
        <v>18</v>
      </c>
      <c r="M28" s="16" t="s">
        <v>19</v>
      </c>
      <c r="N28" s="16" t="s">
        <v>20</v>
      </c>
      <c r="O28" s="16">
        <v>0.2</v>
      </c>
      <c r="P28" s="16">
        <v>90.0</v>
      </c>
      <c r="Q28" s="16">
        <v>55.0</v>
      </c>
      <c r="R28" s="16">
        <v>35.0</v>
      </c>
      <c r="S28" s="24" t="s">
        <v>93</v>
      </c>
      <c r="T28" s="25" t="s">
        <v>94</v>
      </c>
      <c r="U28" s="26"/>
    </row>
    <row r="29" ht="18.75" customHeight="1">
      <c r="A29" s="7">
        <v>28.0</v>
      </c>
      <c r="B29" s="8" t="s">
        <v>95</v>
      </c>
      <c r="C29" s="9">
        <v>67.0</v>
      </c>
      <c r="D29" s="10">
        <f t="shared" si="1"/>
        <v>82.41</v>
      </c>
      <c r="E29" s="9">
        <v>69.0</v>
      </c>
      <c r="F29" s="9">
        <f t="shared" si="5"/>
        <v>84.87</v>
      </c>
      <c r="G29" s="21">
        <v>72.0</v>
      </c>
      <c r="H29" s="12">
        <f t="shared" si="8"/>
        <v>88.56</v>
      </c>
      <c r="I29" s="22">
        <v>72.0</v>
      </c>
      <c r="J29" s="23">
        <f t="shared" si="9"/>
        <v>88.56</v>
      </c>
      <c r="K29" s="15">
        <v>5.902143690368E12</v>
      </c>
      <c r="L29" s="16" t="s">
        <v>18</v>
      </c>
      <c r="M29" s="16" t="s">
        <v>19</v>
      </c>
      <c r="N29" s="16" t="s">
        <v>20</v>
      </c>
      <c r="O29" s="16">
        <v>0.2</v>
      </c>
      <c r="P29" s="16">
        <v>90.0</v>
      </c>
      <c r="Q29" s="16">
        <v>55.0</v>
      </c>
      <c r="R29" s="16">
        <v>35.0</v>
      </c>
      <c r="S29" s="24" t="s">
        <v>93</v>
      </c>
      <c r="T29" s="25" t="s">
        <v>96</v>
      </c>
      <c r="U29" s="26"/>
    </row>
    <row r="30" ht="18.75" customHeight="1">
      <c r="A30" s="7">
        <v>29.0</v>
      </c>
      <c r="B30" s="8" t="s">
        <v>97</v>
      </c>
      <c r="C30" s="9">
        <v>1939.0</v>
      </c>
      <c r="D30" s="10">
        <f t="shared" si="1"/>
        <v>2384.97</v>
      </c>
      <c r="E30" s="9">
        <v>2189.0</v>
      </c>
      <c r="F30" s="9">
        <f t="shared" si="5"/>
        <v>2692.47</v>
      </c>
      <c r="G30" s="21">
        <v>2349.0</v>
      </c>
      <c r="H30" s="12">
        <f t="shared" si="8"/>
        <v>2889.27</v>
      </c>
      <c r="I30" s="22">
        <v>2349.0</v>
      </c>
      <c r="J30" s="23">
        <f t="shared" si="9"/>
        <v>2889.27</v>
      </c>
      <c r="K30" s="15">
        <v>5.902143690375E12</v>
      </c>
      <c r="L30" s="16" t="s">
        <v>40</v>
      </c>
      <c r="M30" s="16" t="s">
        <v>41</v>
      </c>
      <c r="N30" s="16" t="s">
        <v>42</v>
      </c>
      <c r="O30" s="16">
        <v>4.7</v>
      </c>
      <c r="P30" s="16">
        <v>460.0</v>
      </c>
      <c r="Q30" s="16">
        <v>420.0</v>
      </c>
      <c r="R30" s="16">
        <v>180.0</v>
      </c>
      <c r="S30" s="24" t="s">
        <v>98</v>
      </c>
      <c r="T30" s="25" t="s">
        <v>99</v>
      </c>
      <c r="U30" s="26"/>
    </row>
    <row r="31" ht="18.75" customHeight="1">
      <c r="A31" s="7">
        <v>30.0</v>
      </c>
      <c r="B31" s="8" t="s">
        <v>100</v>
      </c>
      <c r="C31" s="9">
        <v>2039.0</v>
      </c>
      <c r="D31" s="10">
        <f t="shared" si="1"/>
        <v>2507.97</v>
      </c>
      <c r="E31" s="9">
        <v>2169.0</v>
      </c>
      <c r="F31" s="9">
        <f t="shared" si="5"/>
        <v>2667.87</v>
      </c>
      <c r="G31" s="21">
        <v>2319.0</v>
      </c>
      <c r="H31" s="12">
        <f t="shared" si="8"/>
        <v>2852.37</v>
      </c>
      <c r="I31" s="22">
        <v>2319.0</v>
      </c>
      <c r="J31" s="23">
        <f t="shared" si="9"/>
        <v>2852.37</v>
      </c>
      <c r="K31" s="15">
        <v>5.902143690382E12</v>
      </c>
      <c r="L31" s="16" t="s">
        <v>40</v>
      </c>
      <c r="M31" s="16" t="s">
        <v>41</v>
      </c>
      <c r="N31" s="16" t="s">
        <v>42</v>
      </c>
      <c r="O31" s="16">
        <v>3.5</v>
      </c>
      <c r="P31" s="16">
        <v>500.0</v>
      </c>
      <c r="Q31" s="16">
        <v>240.0</v>
      </c>
      <c r="R31" s="16">
        <v>210.0</v>
      </c>
      <c r="S31" s="24" t="s">
        <v>98</v>
      </c>
      <c r="T31" s="25" t="s">
        <v>101</v>
      </c>
      <c r="U31" s="26"/>
    </row>
    <row r="32" ht="18.75" customHeight="1">
      <c r="A32" s="7">
        <v>31.0</v>
      </c>
      <c r="B32" s="8" t="s">
        <v>102</v>
      </c>
      <c r="C32" s="9">
        <v>1519.0</v>
      </c>
      <c r="D32" s="10">
        <f t="shared" si="1"/>
        <v>1868.37</v>
      </c>
      <c r="E32" s="9">
        <v>1699.0</v>
      </c>
      <c r="F32" s="9">
        <f t="shared" si="5"/>
        <v>2089.77</v>
      </c>
      <c r="G32" s="21">
        <v>1839.0</v>
      </c>
      <c r="H32" s="12">
        <f t="shared" si="8"/>
        <v>2261.97</v>
      </c>
      <c r="I32" s="22">
        <v>1839.0</v>
      </c>
      <c r="J32" s="23">
        <f t="shared" si="9"/>
        <v>2261.97</v>
      </c>
      <c r="K32" s="15">
        <v>5.902143690399E12</v>
      </c>
      <c r="L32" s="16" t="s">
        <v>18</v>
      </c>
      <c r="M32" s="16" t="s">
        <v>19</v>
      </c>
      <c r="N32" s="16" t="s">
        <v>20</v>
      </c>
      <c r="O32" s="16">
        <v>4.73</v>
      </c>
      <c r="P32" s="16">
        <v>460.0</v>
      </c>
      <c r="Q32" s="16">
        <v>420.0</v>
      </c>
      <c r="R32" s="16">
        <v>180.0</v>
      </c>
      <c r="S32" s="24" t="s">
        <v>103</v>
      </c>
      <c r="T32" s="25" t="s">
        <v>104</v>
      </c>
      <c r="U32" s="26"/>
    </row>
    <row r="33" ht="18.75" customHeight="1">
      <c r="A33" s="7">
        <v>32.0</v>
      </c>
      <c r="B33" s="8" t="s">
        <v>105</v>
      </c>
      <c r="C33" s="9">
        <v>1599.0</v>
      </c>
      <c r="D33" s="10">
        <f t="shared" si="1"/>
        <v>1966.77</v>
      </c>
      <c r="E33" s="9">
        <v>1689.0</v>
      </c>
      <c r="F33" s="9">
        <f t="shared" si="5"/>
        <v>2077.47</v>
      </c>
      <c r="G33" s="21">
        <v>1819.0</v>
      </c>
      <c r="H33" s="12">
        <f t="shared" si="8"/>
        <v>2237.37</v>
      </c>
      <c r="I33" s="22">
        <v>1819.0</v>
      </c>
      <c r="J33" s="23">
        <f t="shared" si="9"/>
        <v>2237.37</v>
      </c>
      <c r="K33" s="15">
        <v>5.902143690405E12</v>
      </c>
      <c r="L33" s="16" t="s">
        <v>40</v>
      </c>
      <c r="M33" s="16" t="s">
        <v>41</v>
      </c>
      <c r="N33" s="16" t="s">
        <v>42</v>
      </c>
      <c r="O33" s="16">
        <v>3.5</v>
      </c>
      <c r="P33" s="16">
        <v>500.0</v>
      </c>
      <c r="Q33" s="16">
        <v>240.0</v>
      </c>
      <c r="R33" s="16">
        <v>210.0</v>
      </c>
      <c r="S33" s="24" t="s">
        <v>103</v>
      </c>
      <c r="T33" s="25" t="s">
        <v>106</v>
      </c>
      <c r="U33" s="26"/>
    </row>
    <row r="34" ht="18.75" customHeight="1">
      <c r="A34" s="7">
        <v>33.0</v>
      </c>
      <c r="B34" s="8" t="s">
        <v>107</v>
      </c>
      <c r="C34" s="9">
        <v>559.0</v>
      </c>
      <c r="D34" s="10">
        <f t="shared" si="1"/>
        <v>687.57</v>
      </c>
      <c r="E34" s="9">
        <v>669.0</v>
      </c>
      <c r="F34" s="9">
        <f t="shared" si="5"/>
        <v>822.87</v>
      </c>
      <c r="G34" s="21">
        <v>739.0</v>
      </c>
      <c r="H34" s="12">
        <f t="shared" si="8"/>
        <v>908.97</v>
      </c>
      <c r="I34" s="22">
        <v>739.0</v>
      </c>
      <c r="J34" s="23">
        <f t="shared" si="9"/>
        <v>908.97</v>
      </c>
      <c r="K34" s="15">
        <v>5.902143690412E12</v>
      </c>
      <c r="L34" s="16" t="s">
        <v>18</v>
      </c>
      <c r="M34" s="16" t="s">
        <v>19</v>
      </c>
      <c r="N34" s="16" t="s">
        <v>20</v>
      </c>
      <c r="O34" s="16">
        <v>2.38</v>
      </c>
      <c r="P34" s="16">
        <v>335.0</v>
      </c>
      <c r="Q34" s="16">
        <v>315.0</v>
      </c>
      <c r="R34" s="16">
        <v>130.0</v>
      </c>
      <c r="S34" s="24" t="s">
        <v>108</v>
      </c>
      <c r="T34" s="25" t="s">
        <v>109</v>
      </c>
      <c r="U34" s="26"/>
    </row>
    <row r="35" ht="18.75" customHeight="1">
      <c r="A35" s="7">
        <v>34.0</v>
      </c>
      <c r="B35" s="8" t="s">
        <v>110</v>
      </c>
      <c r="C35" s="9">
        <v>599.0</v>
      </c>
      <c r="D35" s="10">
        <f t="shared" si="1"/>
        <v>736.77</v>
      </c>
      <c r="E35" s="9">
        <v>649.0</v>
      </c>
      <c r="F35" s="9">
        <f t="shared" si="5"/>
        <v>798.27</v>
      </c>
      <c r="G35" s="21">
        <v>719.0</v>
      </c>
      <c r="H35" s="12">
        <f t="shared" si="8"/>
        <v>884.37</v>
      </c>
      <c r="I35" s="22">
        <v>719.0</v>
      </c>
      <c r="J35" s="23">
        <f t="shared" si="9"/>
        <v>884.37</v>
      </c>
      <c r="K35" s="15">
        <v>5.902143690429E12</v>
      </c>
      <c r="L35" s="16" t="s">
        <v>40</v>
      </c>
      <c r="M35" s="16" t="s">
        <v>41</v>
      </c>
      <c r="N35" s="16" t="s">
        <v>42</v>
      </c>
      <c r="O35" s="16">
        <v>1.64</v>
      </c>
      <c r="P35" s="16">
        <v>350.0</v>
      </c>
      <c r="Q35" s="16">
        <v>265.0</v>
      </c>
      <c r="R35" s="16">
        <v>150.0</v>
      </c>
      <c r="S35" s="24" t="s">
        <v>108</v>
      </c>
      <c r="T35" s="25" t="s">
        <v>111</v>
      </c>
      <c r="U35" s="26"/>
    </row>
    <row r="36" ht="18.75" customHeight="1">
      <c r="A36" s="7">
        <v>35.0</v>
      </c>
      <c r="B36" s="8" t="s">
        <v>112</v>
      </c>
      <c r="C36" s="9">
        <v>1099.0</v>
      </c>
      <c r="D36" s="10">
        <f t="shared" si="1"/>
        <v>1351.77</v>
      </c>
      <c r="E36" s="9">
        <v>1289.0</v>
      </c>
      <c r="F36" s="9">
        <f t="shared" si="5"/>
        <v>1585.47</v>
      </c>
      <c r="G36" s="21">
        <v>1409.0</v>
      </c>
      <c r="H36" s="12">
        <f t="shared" si="8"/>
        <v>1733.07</v>
      </c>
      <c r="I36" s="22">
        <v>1409.0</v>
      </c>
      <c r="J36" s="23">
        <f t="shared" si="9"/>
        <v>1733.07</v>
      </c>
      <c r="K36" s="15">
        <v>5.902143690436E12</v>
      </c>
      <c r="L36" s="16" t="s">
        <v>40</v>
      </c>
      <c r="M36" s="16" t="s">
        <v>41</v>
      </c>
      <c r="N36" s="16" t="s">
        <v>42</v>
      </c>
      <c r="O36" s="16">
        <v>4.4</v>
      </c>
      <c r="P36" s="16">
        <v>460.0</v>
      </c>
      <c r="Q36" s="16">
        <v>420.0</v>
      </c>
      <c r="R36" s="16">
        <v>180.0</v>
      </c>
      <c r="S36" s="24" t="s">
        <v>113</v>
      </c>
      <c r="T36" s="25" t="s">
        <v>114</v>
      </c>
      <c r="U36" s="26"/>
    </row>
    <row r="37" ht="18.75" customHeight="1">
      <c r="A37" s="7">
        <v>36.0</v>
      </c>
      <c r="B37" s="8" t="s">
        <v>115</v>
      </c>
      <c r="C37" s="9">
        <v>1149.0</v>
      </c>
      <c r="D37" s="10">
        <f t="shared" si="1"/>
        <v>1413.27</v>
      </c>
      <c r="E37" s="9">
        <v>1249.0</v>
      </c>
      <c r="F37" s="9">
        <f t="shared" si="5"/>
        <v>1536.27</v>
      </c>
      <c r="G37" s="21">
        <v>1359.0</v>
      </c>
      <c r="H37" s="12">
        <f t="shared" si="8"/>
        <v>1671.57</v>
      </c>
      <c r="I37" s="22">
        <v>1359.0</v>
      </c>
      <c r="J37" s="23">
        <f t="shared" si="9"/>
        <v>1671.57</v>
      </c>
      <c r="K37" s="15">
        <v>5.902143690443E12</v>
      </c>
      <c r="L37" s="16" t="s">
        <v>40</v>
      </c>
      <c r="M37" s="16" t="s">
        <v>41</v>
      </c>
      <c r="N37" s="16" t="s">
        <v>42</v>
      </c>
      <c r="O37" s="16">
        <v>3.2</v>
      </c>
      <c r="P37" s="16">
        <v>500.0</v>
      </c>
      <c r="Q37" s="16">
        <v>240.0</v>
      </c>
      <c r="R37" s="16">
        <v>210.0</v>
      </c>
      <c r="S37" s="24" t="s">
        <v>113</v>
      </c>
      <c r="T37" s="25" t="s">
        <v>116</v>
      </c>
      <c r="U37" s="26"/>
    </row>
    <row r="38" ht="18.75" customHeight="1">
      <c r="A38" s="7">
        <v>37.0</v>
      </c>
      <c r="B38" s="8" t="s">
        <v>117</v>
      </c>
      <c r="C38" s="9">
        <v>789.0</v>
      </c>
      <c r="D38" s="10">
        <f t="shared" si="1"/>
        <v>970.47</v>
      </c>
      <c r="E38" s="9">
        <v>899.0</v>
      </c>
      <c r="F38" s="9">
        <f t="shared" si="5"/>
        <v>1105.77</v>
      </c>
      <c r="G38" s="21">
        <v>978.0</v>
      </c>
      <c r="H38" s="12">
        <f t="shared" si="8"/>
        <v>1202.94</v>
      </c>
      <c r="I38" s="22">
        <v>978.0</v>
      </c>
      <c r="J38" s="23">
        <f t="shared" si="9"/>
        <v>1202.94</v>
      </c>
      <c r="K38" s="15">
        <v>5.90214369045E12</v>
      </c>
      <c r="L38" s="16" t="s">
        <v>40</v>
      </c>
      <c r="M38" s="16" t="s">
        <v>41</v>
      </c>
      <c r="N38" s="16" t="s">
        <v>42</v>
      </c>
      <c r="O38" s="16">
        <v>2.45</v>
      </c>
      <c r="P38" s="16">
        <v>335.0</v>
      </c>
      <c r="Q38" s="16">
        <v>315.0</v>
      </c>
      <c r="R38" s="16">
        <v>130.0</v>
      </c>
      <c r="S38" s="24" t="s">
        <v>118</v>
      </c>
      <c r="T38" s="25" t="s">
        <v>119</v>
      </c>
      <c r="U38" s="26"/>
    </row>
    <row r="39" ht="18.75" customHeight="1">
      <c r="A39" s="7">
        <v>38.0</v>
      </c>
      <c r="B39" s="27" t="s">
        <v>120</v>
      </c>
      <c r="C39" s="9">
        <v>619.0</v>
      </c>
      <c r="D39" s="10">
        <f t="shared" si="1"/>
        <v>761.37</v>
      </c>
      <c r="E39" s="9">
        <v>649.0</v>
      </c>
      <c r="F39" s="9">
        <f t="shared" si="5"/>
        <v>798.27</v>
      </c>
      <c r="G39" s="21">
        <v>685.0</v>
      </c>
      <c r="H39" s="12">
        <f t="shared" si="8"/>
        <v>842.55</v>
      </c>
      <c r="I39" s="22">
        <v>685.0</v>
      </c>
      <c r="J39" s="23">
        <f t="shared" si="9"/>
        <v>842.55</v>
      </c>
      <c r="K39" s="15">
        <v>5.902143690467E12</v>
      </c>
      <c r="L39" s="16" t="s">
        <v>40</v>
      </c>
      <c r="M39" s="16" t="s">
        <v>41</v>
      </c>
      <c r="N39" s="16" t="s">
        <v>42</v>
      </c>
      <c r="O39" s="16">
        <v>0.1</v>
      </c>
      <c r="P39" s="16">
        <v>205.0</v>
      </c>
      <c r="Q39" s="16">
        <v>90.0</v>
      </c>
      <c r="R39" s="16">
        <v>70.0</v>
      </c>
      <c r="S39" s="24" t="s">
        <v>121</v>
      </c>
      <c r="T39" s="25" t="s">
        <v>122</v>
      </c>
      <c r="U39" s="26"/>
    </row>
    <row r="40" ht="18.75" customHeight="1">
      <c r="A40" s="7">
        <v>39.0</v>
      </c>
      <c r="B40" s="27" t="s">
        <v>123</v>
      </c>
      <c r="C40" s="9">
        <v>169.0</v>
      </c>
      <c r="D40" s="10">
        <f t="shared" si="1"/>
        <v>207.87</v>
      </c>
      <c r="E40" s="9">
        <v>175.0</v>
      </c>
      <c r="F40" s="9">
        <f t="shared" si="5"/>
        <v>215.25</v>
      </c>
      <c r="G40" s="21" t="s">
        <v>39</v>
      </c>
      <c r="H40" s="12" t="s">
        <v>39</v>
      </c>
      <c r="I40" s="22" t="s">
        <v>39</v>
      </c>
      <c r="J40" s="23" t="s">
        <v>39</v>
      </c>
      <c r="K40" s="15">
        <v>5.902143690474E12</v>
      </c>
      <c r="L40" s="16" t="s">
        <v>40</v>
      </c>
      <c r="M40" s="16" t="s">
        <v>41</v>
      </c>
      <c r="N40" s="16" t="s">
        <v>42</v>
      </c>
      <c r="O40" s="16">
        <v>0.05</v>
      </c>
      <c r="P40" s="16">
        <v>125.0</v>
      </c>
      <c r="Q40" s="16">
        <v>85.0</v>
      </c>
      <c r="R40" s="16">
        <v>55.0</v>
      </c>
      <c r="S40" s="24" t="s">
        <v>124</v>
      </c>
      <c r="T40" s="25" t="s">
        <v>125</v>
      </c>
      <c r="U40" s="26"/>
    </row>
    <row r="41" ht="18.75" customHeight="1">
      <c r="A41" s="7">
        <v>40.0</v>
      </c>
      <c r="B41" s="8" t="s">
        <v>126</v>
      </c>
      <c r="C41" s="9">
        <v>209.0</v>
      </c>
      <c r="D41" s="10">
        <f t="shared" si="1"/>
        <v>257.07</v>
      </c>
      <c r="E41" s="9">
        <v>219.0</v>
      </c>
      <c r="F41" s="9">
        <f t="shared" si="5"/>
        <v>269.37</v>
      </c>
      <c r="G41" s="21">
        <v>229.0</v>
      </c>
      <c r="H41" s="12">
        <f t="shared" ref="H41:H106" si="10">G41*1.23</f>
        <v>281.67</v>
      </c>
      <c r="I41" s="22">
        <v>229.0</v>
      </c>
      <c r="J41" s="23">
        <f t="shared" ref="J41:J106" si="11">I41*1.23</f>
        <v>281.67</v>
      </c>
      <c r="K41" s="15">
        <v>5.902143690481E12</v>
      </c>
      <c r="L41" s="16" t="s">
        <v>40</v>
      </c>
      <c r="M41" s="16" t="s">
        <v>41</v>
      </c>
      <c r="N41" s="16" t="s">
        <v>42</v>
      </c>
      <c r="O41" s="16">
        <v>0.06</v>
      </c>
      <c r="P41" s="16">
        <v>125.0</v>
      </c>
      <c r="Q41" s="16">
        <v>85.0</v>
      </c>
      <c r="R41" s="16">
        <v>55.0</v>
      </c>
      <c r="S41" s="24" t="s">
        <v>127</v>
      </c>
      <c r="T41" s="25" t="s">
        <v>128</v>
      </c>
      <c r="U41" s="26"/>
    </row>
    <row r="42" ht="18.75" customHeight="1">
      <c r="A42" s="7">
        <v>41.0</v>
      </c>
      <c r="B42" s="8" t="s">
        <v>129</v>
      </c>
      <c r="C42" s="9">
        <v>259.0</v>
      </c>
      <c r="D42" s="10">
        <f t="shared" si="1"/>
        <v>318.57</v>
      </c>
      <c r="E42" s="9">
        <v>269.0</v>
      </c>
      <c r="F42" s="9">
        <f t="shared" si="5"/>
        <v>330.87</v>
      </c>
      <c r="G42" s="21">
        <v>295.0</v>
      </c>
      <c r="H42" s="12">
        <f t="shared" si="10"/>
        <v>362.85</v>
      </c>
      <c r="I42" s="22">
        <v>295.0</v>
      </c>
      <c r="J42" s="23">
        <f t="shared" si="11"/>
        <v>362.85</v>
      </c>
      <c r="K42" s="15">
        <v>5.902143690498E12</v>
      </c>
      <c r="L42" s="16" t="s">
        <v>40</v>
      </c>
      <c r="M42" s="16" t="s">
        <v>41</v>
      </c>
      <c r="N42" s="16" t="s">
        <v>42</v>
      </c>
      <c r="O42" s="16">
        <v>0.39</v>
      </c>
      <c r="P42" s="16">
        <v>190.0</v>
      </c>
      <c r="Q42" s="16">
        <v>155.0</v>
      </c>
      <c r="R42" s="16">
        <v>95.0</v>
      </c>
      <c r="S42" s="24" t="s">
        <v>127</v>
      </c>
      <c r="T42" s="25" t="s">
        <v>130</v>
      </c>
      <c r="U42" s="26"/>
    </row>
    <row r="43" ht="18.75" customHeight="1">
      <c r="A43" s="7">
        <v>42.0</v>
      </c>
      <c r="B43" s="8" t="s">
        <v>131</v>
      </c>
      <c r="C43" s="9">
        <v>239.0</v>
      </c>
      <c r="D43" s="10">
        <f t="shared" si="1"/>
        <v>293.97</v>
      </c>
      <c r="E43" s="9">
        <v>249.0</v>
      </c>
      <c r="F43" s="9">
        <f t="shared" si="5"/>
        <v>306.27</v>
      </c>
      <c r="G43" s="21">
        <v>275.0</v>
      </c>
      <c r="H43" s="12">
        <f t="shared" si="10"/>
        <v>338.25</v>
      </c>
      <c r="I43" s="22">
        <v>275.0</v>
      </c>
      <c r="J43" s="23">
        <f t="shared" si="11"/>
        <v>338.25</v>
      </c>
      <c r="K43" s="15">
        <v>5.902143690504E12</v>
      </c>
      <c r="L43" s="16" t="s">
        <v>40</v>
      </c>
      <c r="M43" s="16" t="s">
        <v>41</v>
      </c>
      <c r="N43" s="16" t="s">
        <v>42</v>
      </c>
      <c r="O43" s="16">
        <v>0.36</v>
      </c>
      <c r="P43" s="16">
        <v>190.0</v>
      </c>
      <c r="Q43" s="16">
        <v>155.0</v>
      </c>
      <c r="R43" s="16">
        <v>95.0</v>
      </c>
      <c r="S43" s="24" t="s">
        <v>127</v>
      </c>
      <c r="T43" s="25" t="s">
        <v>132</v>
      </c>
      <c r="U43" s="26"/>
    </row>
    <row r="44" ht="18.75" customHeight="1">
      <c r="A44" s="7">
        <v>43.0</v>
      </c>
      <c r="B44" s="8" t="s">
        <v>133</v>
      </c>
      <c r="C44" s="9">
        <v>3.5</v>
      </c>
      <c r="D44" s="10">
        <f t="shared" si="1"/>
        <v>4.305</v>
      </c>
      <c r="E44" s="9">
        <v>3.5</v>
      </c>
      <c r="F44" s="9">
        <f t="shared" si="5"/>
        <v>4.305</v>
      </c>
      <c r="G44" s="21">
        <v>4.0</v>
      </c>
      <c r="H44" s="12">
        <f t="shared" si="10"/>
        <v>4.92</v>
      </c>
      <c r="I44" s="22">
        <v>4.0</v>
      </c>
      <c r="J44" s="23">
        <f t="shared" si="11"/>
        <v>4.92</v>
      </c>
      <c r="K44" s="15">
        <v>5.902143690054E12</v>
      </c>
      <c r="L44" s="16" t="s">
        <v>134</v>
      </c>
      <c r="M44" s="16" t="s">
        <v>135</v>
      </c>
      <c r="N44" s="16" t="s">
        <v>136</v>
      </c>
      <c r="O44" s="16">
        <v>0.01</v>
      </c>
      <c r="P44" s="16" t="s">
        <v>39</v>
      </c>
      <c r="Q44" s="16" t="s">
        <v>39</v>
      </c>
      <c r="R44" s="16" t="s">
        <v>39</v>
      </c>
      <c r="S44" s="24" t="s">
        <v>137</v>
      </c>
      <c r="T44" s="25" t="s">
        <v>138</v>
      </c>
      <c r="U44" s="26"/>
    </row>
    <row r="45" ht="18.75" customHeight="1">
      <c r="A45" s="7">
        <v>44.0</v>
      </c>
      <c r="B45" s="8" t="s">
        <v>139</v>
      </c>
      <c r="C45" s="9">
        <v>4.0</v>
      </c>
      <c r="D45" s="10">
        <f t="shared" si="1"/>
        <v>4.92</v>
      </c>
      <c r="E45" s="9">
        <v>4.0</v>
      </c>
      <c r="F45" s="9">
        <f t="shared" si="5"/>
        <v>4.92</v>
      </c>
      <c r="G45" s="21">
        <v>5.0</v>
      </c>
      <c r="H45" s="12">
        <f t="shared" si="10"/>
        <v>6.15</v>
      </c>
      <c r="I45" s="22">
        <v>5.0</v>
      </c>
      <c r="J45" s="23">
        <f t="shared" si="11"/>
        <v>6.15</v>
      </c>
      <c r="K45" s="15">
        <v>5.902143690061E12</v>
      </c>
      <c r="L45" s="16" t="s">
        <v>134</v>
      </c>
      <c r="M45" s="16" t="s">
        <v>135</v>
      </c>
      <c r="N45" s="16" t="s">
        <v>136</v>
      </c>
      <c r="O45" s="16">
        <v>0.01</v>
      </c>
      <c r="P45" s="16" t="s">
        <v>39</v>
      </c>
      <c r="Q45" s="16" t="s">
        <v>39</v>
      </c>
      <c r="R45" s="16" t="s">
        <v>39</v>
      </c>
      <c r="S45" s="24" t="s">
        <v>140</v>
      </c>
      <c r="T45" s="25" t="s">
        <v>141</v>
      </c>
      <c r="U45" s="26"/>
    </row>
    <row r="46" ht="18.75" customHeight="1">
      <c r="A46" s="7">
        <v>45.0</v>
      </c>
      <c r="B46" s="8" t="s">
        <v>142</v>
      </c>
      <c r="C46" s="9">
        <v>94.0</v>
      </c>
      <c r="D46" s="10">
        <f t="shared" si="1"/>
        <v>115.62</v>
      </c>
      <c r="E46" s="9">
        <v>149.0</v>
      </c>
      <c r="F46" s="9">
        <f t="shared" si="5"/>
        <v>183.27</v>
      </c>
      <c r="G46" s="21">
        <v>179.0</v>
      </c>
      <c r="H46" s="12">
        <f t="shared" si="10"/>
        <v>220.17</v>
      </c>
      <c r="I46" s="22">
        <v>179.0</v>
      </c>
      <c r="J46" s="23">
        <f t="shared" si="11"/>
        <v>220.17</v>
      </c>
      <c r="K46" s="15">
        <v>5.902143690511E12</v>
      </c>
      <c r="L46" s="16" t="s">
        <v>143</v>
      </c>
      <c r="M46" s="16" t="s">
        <v>144</v>
      </c>
      <c r="N46" s="16" t="s">
        <v>145</v>
      </c>
      <c r="O46" s="16">
        <v>1.25</v>
      </c>
      <c r="P46" s="16">
        <v>265.0</v>
      </c>
      <c r="Q46" s="16">
        <v>220.0</v>
      </c>
      <c r="R46" s="16">
        <v>105.0</v>
      </c>
      <c r="S46" s="24" t="s">
        <v>146</v>
      </c>
      <c r="T46" s="25" t="s">
        <v>147</v>
      </c>
      <c r="U46" s="26"/>
    </row>
    <row r="47" ht="18.75" customHeight="1">
      <c r="A47" s="7">
        <v>46.0</v>
      </c>
      <c r="B47" s="8" t="s">
        <v>148</v>
      </c>
      <c r="C47" s="9">
        <v>125.0</v>
      </c>
      <c r="D47" s="10">
        <f t="shared" si="1"/>
        <v>153.75</v>
      </c>
      <c r="E47" s="9">
        <v>219.0</v>
      </c>
      <c r="F47" s="9">
        <f t="shared" si="5"/>
        <v>269.37</v>
      </c>
      <c r="G47" s="21">
        <v>259.0</v>
      </c>
      <c r="H47" s="12">
        <f t="shared" si="10"/>
        <v>318.57</v>
      </c>
      <c r="I47" s="22">
        <v>259.0</v>
      </c>
      <c r="J47" s="23">
        <f t="shared" si="11"/>
        <v>318.57</v>
      </c>
      <c r="K47" s="15">
        <v>5.902143690528E12</v>
      </c>
      <c r="L47" s="16" t="s">
        <v>143</v>
      </c>
      <c r="M47" s="16" t="s">
        <v>144</v>
      </c>
      <c r="N47" s="16" t="s">
        <v>145</v>
      </c>
      <c r="O47" s="16">
        <v>2.14</v>
      </c>
      <c r="P47" s="16">
        <v>335.0</v>
      </c>
      <c r="Q47" s="16">
        <v>315.0</v>
      </c>
      <c r="R47" s="16">
        <v>130.0</v>
      </c>
      <c r="S47" s="24" t="s">
        <v>146</v>
      </c>
      <c r="T47" s="25" t="s">
        <v>149</v>
      </c>
      <c r="U47" s="26"/>
    </row>
    <row r="48" ht="18.75" customHeight="1">
      <c r="A48" s="7">
        <v>47.0</v>
      </c>
      <c r="B48" s="8" t="s">
        <v>150</v>
      </c>
      <c r="C48" s="9">
        <v>229.0</v>
      </c>
      <c r="D48" s="10">
        <f t="shared" si="1"/>
        <v>281.67</v>
      </c>
      <c r="E48" s="9">
        <v>369.0</v>
      </c>
      <c r="F48" s="9">
        <f t="shared" si="5"/>
        <v>453.87</v>
      </c>
      <c r="G48" s="21">
        <v>448.0</v>
      </c>
      <c r="H48" s="12">
        <f t="shared" si="10"/>
        <v>551.04</v>
      </c>
      <c r="I48" s="22">
        <v>448.0</v>
      </c>
      <c r="J48" s="23">
        <f t="shared" si="11"/>
        <v>551.04</v>
      </c>
      <c r="K48" s="15">
        <v>5.902143690535E12</v>
      </c>
      <c r="L48" s="16" t="s">
        <v>143</v>
      </c>
      <c r="M48" s="16" t="s">
        <v>144</v>
      </c>
      <c r="N48" s="16" t="s">
        <v>145</v>
      </c>
      <c r="O48" s="16">
        <v>4.09</v>
      </c>
      <c r="P48" s="16">
        <v>460.0</v>
      </c>
      <c r="Q48" s="16">
        <v>420.0</v>
      </c>
      <c r="R48" s="16">
        <v>180.0</v>
      </c>
      <c r="S48" s="24" t="s">
        <v>146</v>
      </c>
      <c r="T48" s="25" t="s">
        <v>151</v>
      </c>
      <c r="U48" s="26"/>
    </row>
    <row r="49" ht="18.75" customHeight="1">
      <c r="A49" s="7">
        <v>48.0</v>
      </c>
      <c r="B49" s="8" t="s">
        <v>152</v>
      </c>
      <c r="C49" s="9">
        <v>114.0</v>
      </c>
      <c r="D49" s="10">
        <f t="shared" si="1"/>
        <v>140.22</v>
      </c>
      <c r="E49" s="9">
        <v>129.0</v>
      </c>
      <c r="F49" s="9">
        <f t="shared" si="5"/>
        <v>158.67</v>
      </c>
      <c r="G49" s="21">
        <v>158.0</v>
      </c>
      <c r="H49" s="12">
        <f t="shared" si="10"/>
        <v>194.34</v>
      </c>
      <c r="I49" s="22">
        <v>158.0</v>
      </c>
      <c r="J49" s="23">
        <f t="shared" si="11"/>
        <v>194.34</v>
      </c>
      <c r="K49" s="15">
        <v>5.902143690542E12</v>
      </c>
      <c r="L49" s="16" t="s">
        <v>153</v>
      </c>
      <c r="M49" s="16" t="s">
        <v>154</v>
      </c>
      <c r="N49" s="16" t="s">
        <v>155</v>
      </c>
      <c r="O49" s="16">
        <v>0.87</v>
      </c>
      <c r="P49" s="16">
        <v>290.0</v>
      </c>
      <c r="Q49" s="16">
        <v>240.0</v>
      </c>
      <c r="R49" s="16">
        <v>115.0</v>
      </c>
      <c r="S49" s="24" t="s">
        <v>156</v>
      </c>
      <c r="T49" s="25" t="s">
        <v>157</v>
      </c>
      <c r="U49" s="26"/>
    </row>
    <row r="50" ht="18.75" customHeight="1">
      <c r="A50" s="7">
        <v>49.0</v>
      </c>
      <c r="B50" s="8" t="s">
        <v>158</v>
      </c>
      <c r="C50" s="9">
        <v>145.0</v>
      </c>
      <c r="D50" s="10">
        <f t="shared" si="1"/>
        <v>178.35</v>
      </c>
      <c r="E50" s="9">
        <v>159.0</v>
      </c>
      <c r="F50" s="9">
        <f t="shared" si="5"/>
        <v>195.57</v>
      </c>
      <c r="G50" s="21">
        <v>189.0</v>
      </c>
      <c r="H50" s="12">
        <f t="shared" si="10"/>
        <v>232.47</v>
      </c>
      <c r="I50" s="22">
        <v>189.0</v>
      </c>
      <c r="J50" s="23">
        <f t="shared" si="11"/>
        <v>232.47</v>
      </c>
      <c r="K50" s="15">
        <v>5.902143690559E12</v>
      </c>
      <c r="L50" s="16" t="s">
        <v>153</v>
      </c>
      <c r="M50" s="16" t="s">
        <v>154</v>
      </c>
      <c r="N50" s="16" t="s">
        <v>155</v>
      </c>
      <c r="O50" s="16">
        <v>0.81</v>
      </c>
      <c r="P50" s="16">
        <v>290.0</v>
      </c>
      <c r="Q50" s="16">
        <v>240.0</v>
      </c>
      <c r="R50" s="16">
        <v>115.0</v>
      </c>
      <c r="S50" s="24" t="s">
        <v>156</v>
      </c>
      <c r="T50" s="25" t="s">
        <v>159</v>
      </c>
      <c r="U50" s="26"/>
    </row>
    <row r="51" ht="18.75" customHeight="1">
      <c r="A51" s="7">
        <v>50.0</v>
      </c>
      <c r="B51" s="8" t="s">
        <v>160</v>
      </c>
      <c r="C51" s="9">
        <v>114.0</v>
      </c>
      <c r="D51" s="10">
        <f t="shared" si="1"/>
        <v>140.22</v>
      </c>
      <c r="E51" s="9">
        <v>129.0</v>
      </c>
      <c r="F51" s="9">
        <f t="shared" si="5"/>
        <v>158.67</v>
      </c>
      <c r="G51" s="21">
        <v>158.0</v>
      </c>
      <c r="H51" s="12">
        <f t="shared" si="10"/>
        <v>194.34</v>
      </c>
      <c r="I51" s="22">
        <v>158.0</v>
      </c>
      <c r="J51" s="23">
        <f t="shared" si="11"/>
        <v>194.34</v>
      </c>
      <c r="K51" s="15">
        <v>5.902143690566E12</v>
      </c>
      <c r="L51" s="16" t="s">
        <v>153</v>
      </c>
      <c r="M51" s="16" t="s">
        <v>154</v>
      </c>
      <c r="N51" s="16" t="s">
        <v>155</v>
      </c>
      <c r="O51" s="16">
        <v>0.79</v>
      </c>
      <c r="P51" s="16">
        <v>290.0</v>
      </c>
      <c r="Q51" s="16">
        <v>240.0</v>
      </c>
      <c r="R51" s="16">
        <v>115.0</v>
      </c>
      <c r="S51" s="24" t="s">
        <v>161</v>
      </c>
      <c r="T51" s="25" t="s">
        <v>162</v>
      </c>
      <c r="U51" s="26"/>
    </row>
    <row r="52" ht="18.75" customHeight="1">
      <c r="A52" s="7">
        <v>51.0</v>
      </c>
      <c r="B52" s="8" t="s">
        <v>163</v>
      </c>
      <c r="C52" s="9">
        <v>83.0</v>
      </c>
      <c r="D52" s="10">
        <f t="shared" si="1"/>
        <v>102.09</v>
      </c>
      <c r="E52" s="9">
        <v>89.0</v>
      </c>
      <c r="F52" s="9">
        <f t="shared" si="5"/>
        <v>109.47</v>
      </c>
      <c r="G52" s="21">
        <v>109.0</v>
      </c>
      <c r="H52" s="12">
        <f t="shared" si="10"/>
        <v>134.07</v>
      </c>
      <c r="I52" s="22">
        <v>109.0</v>
      </c>
      <c r="J52" s="23">
        <f t="shared" si="11"/>
        <v>134.07</v>
      </c>
      <c r="K52" s="15">
        <v>5.902143690573E12</v>
      </c>
      <c r="L52" s="16" t="s">
        <v>153</v>
      </c>
      <c r="M52" s="16" t="s">
        <v>154</v>
      </c>
      <c r="N52" s="16" t="s">
        <v>155</v>
      </c>
      <c r="O52" s="16">
        <v>0.51</v>
      </c>
      <c r="P52" s="16">
        <v>235.0</v>
      </c>
      <c r="Q52" s="16">
        <v>185.0</v>
      </c>
      <c r="R52" s="16">
        <v>100.0</v>
      </c>
      <c r="S52" s="24" t="s">
        <v>156</v>
      </c>
      <c r="T52" s="25" t="s">
        <v>164</v>
      </c>
      <c r="U52" s="26"/>
    </row>
    <row r="53" ht="18.75" customHeight="1">
      <c r="A53" s="7">
        <v>52.0</v>
      </c>
      <c r="B53" s="8" t="s">
        <v>165</v>
      </c>
      <c r="C53" s="9">
        <v>104.0</v>
      </c>
      <c r="D53" s="10">
        <f t="shared" si="1"/>
        <v>127.92</v>
      </c>
      <c r="E53" s="9">
        <v>114.0</v>
      </c>
      <c r="F53" s="9">
        <f t="shared" si="5"/>
        <v>140.22</v>
      </c>
      <c r="G53" s="21">
        <v>139.0</v>
      </c>
      <c r="H53" s="12">
        <f t="shared" si="10"/>
        <v>170.97</v>
      </c>
      <c r="I53" s="22">
        <v>139.0</v>
      </c>
      <c r="J53" s="23">
        <f t="shared" si="11"/>
        <v>170.97</v>
      </c>
      <c r="K53" s="15">
        <v>5.90214369058E12</v>
      </c>
      <c r="L53" s="16" t="s">
        <v>153</v>
      </c>
      <c r="M53" s="16" t="s">
        <v>154</v>
      </c>
      <c r="N53" s="16" t="s">
        <v>155</v>
      </c>
      <c r="O53" s="16">
        <v>0.53</v>
      </c>
      <c r="P53" s="16">
        <v>235.0</v>
      </c>
      <c r="Q53" s="16">
        <v>185.0</v>
      </c>
      <c r="R53" s="16">
        <v>100.0</v>
      </c>
      <c r="S53" s="24" t="s">
        <v>156</v>
      </c>
      <c r="T53" s="25" t="s">
        <v>166</v>
      </c>
      <c r="U53" s="26"/>
    </row>
    <row r="54" ht="18.75" customHeight="1">
      <c r="A54" s="7">
        <v>53.0</v>
      </c>
      <c r="B54" s="8" t="s">
        <v>167</v>
      </c>
      <c r="C54" s="9">
        <v>83.0</v>
      </c>
      <c r="D54" s="10">
        <f t="shared" si="1"/>
        <v>102.09</v>
      </c>
      <c r="E54" s="9">
        <v>89.0</v>
      </c>
      <c r="F54" s="9">
        <f t="shared" si="5"/>
        <v>109.47</v>
      </c>
      <c r="G54" s="21">
        <v>109.0</v>
      </c>
      <c r="H54" s="12">
        <f t="shared" si="10"/>
        <v>134.07</v>
      </c>
      <c r="I54" s="22">
        <v>109.0</v>
      </c>
      <c r="J54" s="23">
        <f t="shared" si="11"/>
        <v>134.07</v>
      </c>
      <c r="K54" s="15">
        <v>5.902143690597E12</v>
      </c>
      <c r="L54" s="16" t="s">
        <v>153</v>
      </c>
      <c r="M54" s="16" t="s">
        <v>154</v>
      </c>
      <c r="N54" s="16" t="s">
        <v>155</v>
      </c>
      <c r="O54" s="16">
        <v>0.51</v>
      </c>
      <c r="P54" s="16">
        <v>235.0</v>
      </c>
      <c r="Q54" s="16">
        <v>185.0</v>
      </c>
      <c r="R54" s="16">
        <v>100.0</v>
      </c>
      <c r="S54" s="24" t="s">
        <v>161</v>
      </c>
      <c r="T54" s="25" t="s">
        <v>168</v>
      </c>
      <c r="U54" s="26"/>
    </row>
    <row r="55" ht="18.75" customHeight="1">
      <c r="A55" s="7">
        <v>54.0</v>
      </c>
      <c r="B55" s="8" t="s">
        <v>169</v>
      </c>
      <c r="C55" s="9">
        <v>259.0</v>
      </c>
      <c r="D55" s="10">
        <f t="shared" si="1"/>
        <v>318.57</v>
      </c>
      <c r="E55" s="9">
        <v>309.0</v>
      </c>
      <c r="F55" s="9">
        <f t="shared" si="5"/>
        <v>380.07</v>
      </c>
      <c r="G55" s="21">
        <v>369.0</v>
      </c>
      <c r="H55" s="12">
        <f t="shared" si="10"/>
        <v>453.87</v>
      </c>
      <c r="I55" s="22">
        <v>369.0</v>
      </c>
      <c r="J55" s="23">
        <f t="shared" si="11"/>
        <v>453.87</v>
      </c>
      <c r="K55" s="15">
        <v>5.902143690603E12</v>
      </c>
      <c r="L55" s="16" t="s">
        <v>143</v>
      </c>
      <c r="M55" s="16" t="s">
        <v>144</v>
      </c>
      <c r="N55" s="16" t="s">
        <v>145</v>
      </c>
      <c r="O55" s="16">
        <v>2.82</v>
      </c>
      <c r="P55" s="16">
        <v>500.0</v>
      </c>
      <c r="Q55" s="16">
        <v>240.0</v>
      </c>
      <c r="R55" s="16">
        <v>210.0</v>
      </c>
      <c r="S55" s="24" t="s">
        <v>170</v>
      </c>
      <c r="T55" s="25" t="s">
        <v>171</v>
      </c>
      <c r="U55" s="26"/>
    </row>
    <row r="56" ht="18.75" customHeight="1">
      <c r="A56" s="7">
        <v>55.0</v>
      </c>
      <c r="B56" s="8" t="s">
        <v>172</v>
      </c>
      <c r="C56" s="9">
        <v>52.0</v>
      </c>
      <c r="D56" s="10">
        <f t="shared" si="1"/>
        <v>63.96</v>
      </c>
      <c r="E56" s="9">
        <v>59.0</v>
      </c>
      <c r="F56" s="9">
        <f t="shared" si="5"/>
        <v>72.57</v>
      </c>
      <c r="G56" s="21">
        <v>69.0</v>
      </c>
      <c r="H56" s="12">
        <f t="shared" si="10"/>
        <v>84.87</v>
      </c>
      <c r="I56" s="22">
        <v>69.0</v>
      </c>
      <c r="J56" s="23">
        <f t="shared" si="11"/>
        <v>84.87</v>
      </c>
      <c r="K56" s="15">
        <v>5.90214369061E12</v>
      </c>
      <c r="L56" s="16" t="s">
        <v>153</v>
      </c>
      <c r="M56" s="16" t="s">
        <v>154</v>
      </c>
      <c r="N56" s="16" t="s">
        <v>155</v>
      </c>
      <c r="O56" s="16">
        <v>0.28</v>
      </c>
      <c r="P56" s="16">
        <v>190.0</v>
      </c>
      <c r="Q56" s="16">
        <v>155.0</v>
      </c>
      <c r="R56" s="16">
        <v>95.0</v>
      </c>
      <c r="S56" s="24" t="s">
        <v>156</v>
      </c>
      <c r="T56" s="25" t="s">
        <v>173</v>
      </c>
      <c r="U56" s="26"/>
    </row>
    <row r="57" ht="18.75" customHeight="1">
      <c r="A57" s="7">
        <v>56.0</v>
      </c>
      <c r="B57" s="8" t="s">
        <v>174</v>
      </c>
      <c r="C57" s="9">
        <v>62.0</v>
      </c>
      <c r="D57" s="10">
        <f t="shared" si="1"/>
        <v>76.26</v>
      </c>
      <c r="E57" s="9">
        <v>69.0</v>
      </c>
      <c r="F57" s="9">
        <f t="shared" si="5"/>
        <v>84.87</v>
      </c>
      <c r="G57" s="21">
        <v>85.0</v>
      </c>
      <c r="H57" s="12">
        <f t="shared" si="10"/>
        <v>104.55</v>
      </c>
      <c r="I57" s="22">
        <v>85.0</v>
      </c>
      <c r="J57" s="23">
        <f t="shared" si="11"/>
        <v>104.55</v>
      </c>
      <c r="K57" s="15">
        <v>5.902143690627E12</v>
      </c>
      <c r="L57" s="16" t="s">
        <v>153</v>
      </c>
      <c r="M57" s="16" t="s">
        <v>154</v>
      </c>
      <c r="N57" s="16" t="s">
        <v>155</v>
      </c>
      <c r="O57" s="16">
        <v>0.3</v>
      </c>
      <c r="P57" s="16">
        <v>190.0</v>
      </c>
      <c r="Q57" s="16">
        <v>155.0</v>
      </c>
      <c r="R57" s="16">
        <v>95.0</v>
      </c>
      <c r="S57" s="24" t="s">
        <v>156</v>
      </c>
      <c r="T57" s="25" t="s">
        <v>175</v>
      </c>
      <c r="U57" s="26"/>
    </row>
    <row r="58" ht="18.75" customHeight="1">
      <c r="A58" s="7">
        <v>57.0</v>
      </c>
      <c r="B58" s="8" t="s">
        <v>176</v>
      </c>
      <c r="C58" s="9">
        <v>52.0</v>
      </c>
      <c r="D58" s="10">
        <f t="shared" si="1"/>
        <v>63.96</v>
      </c>
      <c r="E58" s="9">
        <v>59.0</v>
      </c>
      <c r="F58" s="9">
        <f t="shared" si="5"/>
        <v>72.57</v>
      </c>
      <c r="G58" s="21">
        <v>75.0</v>
      </c>
      <c r="H58" s="12">
        <f t="shared" si="10"/>
        <v>92.25</v>
      </c>
      <c r="I58" s="22">
        <v>75.0</v>
      </c>
      <c r="J58" s="23">
        <f t="shared" si="11"/>
        <v>92.25</v>
      </c>
      <c r="K58" s="15">
        <v>5.902143690634E12</v>
      </c>
      <c r="L58" s="16" t="s">
        <v>153</v>
      </c>
      <c r="M58" s="16" t="s">
        <v>154</v>
      </c>
      <c r="N58" s="16" t="s">
        <v>155</v>
      </c>
      <c r="O58" s="16">
        <v>0.3</v>
      </c>
      <c r="P58" s="16">
        <v>190.0</v>
      </c>
      <c r="Q58" s="16">
        <v>155.0</v>
      </c>
      <c r="R58" s="16">
        <v>95.0</v>
      </c>
      <c r="S58" s="24" t="s">
        <v>161</v>
      </c>
      <c r="T58" s="25" t="s">
        <v>177</v>
      </c>
      <c r="U58" s="26"/>
    </row>
    <row r="59" ht="18.75" customHeight="1">
      <c r="A59" s="7">
        <v>58.0</v>
      </c>
      <c r="B59" s="8" t="s">
        <v>178</v>
      </c>
      <c r="C59" s="9">
        <v>189.0</v>
      </c>
      <c r="D59" s="10">
        <f t="shared" si="1"/>
        <v>232.47</v>
      </c>
      <c r="E59" s="9">
        <v>209.0</v>
      </c>
      <c r="F59" s="9">
        <f t="shared" si="5"/>
        <v>257.07</v>
      </c>
      <c r="G59" s="21">
        <v>249.0</v>
      </c>
      <c r="H59" s="12">
        <f t="shared" si="10"/>
        <v>306.27</v>
      </c>
      <c r="I59" s="22">
        <v>249.0</v>
      </c>
      <c r="J59" s="23">
        <f t="shared" si="11"/>
        <v>306.27</v>
      </c>
      <c r="K59" s="15">
        <v>5.902143690641E12</v>
      </c>
      <c r="L59" s="16" t="s">
        <v>153</v>
      </c>
      <c r="M59" s="16" t="s">
        <v>154</v>
      </c>
      <c r="N59" s="16" t="s">
        <v>155</v>
      </c>
      <c r="O59" s="16">
        <v>1.36</v>
      </c>
      <c r="P59" s="16">
        <v>350.0</v>
      </c>
      <c r="Q59" s="16">
        <v>265.0</v>
      </c>
      <c r="R59" s="16">
        <v>150.0</v>
      </c>
      <c r="S59" s="24" t="s">
        <v>156</v>
      </c>
      <c r="T59" s="25" t="s">
        <v>179</v>
      </c>
      <c r="U59" s="26"/>
    </row>
    <row r="60" ht="18.75" customHeight="1">
      <c r="A60" s="7">
        <v>59.0</v>
      </c>
      <c r="B60" s="8" t="s">
        <v>180</v>
      </c>
      <c r="C60" s="9">
        <v>219.0</v>
      </c>
      <c r="D60" s="10">
        <f t="shared" si="1"/>
        <v>269.37</v>
      </c>
      <c r="E60" s="9">
        <v>239.0</v>
      </c>
      <c r="F60" s="9">
        <f t="shared" si="5"/>
        <v>293.97</v>
      </c>
      <c r="G60" s="21">
        <v>285.0</v>
      </c>
      <c r="H60" s="12">
        <f t="shared" si="10"/>
        <v>350.55</v>
      </c>
      <c r="I60" s="22">
        <v>285.0</v>
      </c>
      <c r="J60" s="23">
        <f t="shared" si="11"/>
        <v>350.55</v>
      </c>
      <c r="K60" s="15">
        <v>5.902143690658E12</v>
      </c>
      <c r="L60" s="16" t="s">
        <v>153</v>
      </c>
      <c r="M60" s="16" t="s">
        <v>154</v>
      </c>
      <c r="N60" s="16" t="s">
        <v>155</v>
      </c>
      <c r="O60" s="16">
        <v>1.36</v>
      </c>
      <c r="P60" s="16">
        <v>350.0</v>
      </c>
      <c r="Q60" s="16">
        <v>265.0</v>
      </c>
      <c r="R60" s="16">
        <v>150.0</v>
      </c>
      <c r="S60" s="24" t="s">
        <v>156</v>
      </c>
      <c r="T60" s="25" t="s">
        <v>181</v>
      </c>
      <c r="U60" s="26"/>
    </row>
    <row r="61" ht="18.75" customHeight="1">
      <c r="A61" s="7">
        <v>60.0</v>
      </c>
      <c r="B61" s="8" t="s">
        <v>182</v>
      </c>
      <c r="C61" s="9">
        <v>83.0</v>
      </c>
      <c r="D61" s="10">
        <f t="shared" si="1"/>
        <v>102.09</v>
      </c>
      <c r="E61" s="9">
        <v>85.0</v>
      </c>
      <c r="F61" s="9">
        <f t="shared" si="5"/>
        <v>104.55</v>
      </c>
      <c r="G61" s="21">
        <v>89.0</v>
      </c>
      <c r="H61" s="12">
        <f t="shared" si="10"/>
        <v>109.47</v>
      </c>
      <c r="I61" s="22">
        <v>89.0</v>
      </c>
      <c r="J61" s="23">
        <f t="shared" si="11"/>
        <v>109.47</v>
      </c>
      <c r="K61" s="15">
        <v>5.902143690078E12</v>
      </c>
      <c r="L61" s="16" t="s">
        <v>143</v>
      </c>
      <c r="M61" s="16" t="s">
        <v>144</v>
      </c>
      <c r="N61" s="16" t="s">
        <v>145</v>
      </c>
      <c r="O61" s="16">
        <v>0.29</v>
      </c>
      <c r="P61" s="16" t="s">
        <v>39</v>
      </c>
      <c r="Q61" s="16" t="s">
        <v>39</v>
      </c>
      <c r="R61" s="16" t="s">
        <v>39</v>
      </c>
      <c r="S61" s="24" t="s">
        <v>183</v>
      </c>
      <c r="T61" s="25" t="s">
        <v>184</v>
      </c>
      <c r="U61" s="26"/>
    </row>
    <row r="62" ht="18.75" customHeight="1">
      <c r="A62" s="7">
        <v>61.0</v>
      </c>
      <c r="B62" s="8" t="s">
        <v>185</v>
      </c>
      <c r="C62" s="9">
        <v>104.0</v>
      </c>
      <c r="D62" s="10">
        <f t="shared" si="1"/>
        <v>127.92</v>
      </c>
      <c r="E62" s="9">
        <v>109.0</v>
      </c>
      <c r="F62" s="9">
        <f t="shared" si="5"/>
        <v>134.07</v>
      </c>
      <c r="G62" s="21">
        <v>115.0</v>
      </c>
      <c r="H62" s="12">
        <f t="shared" si="10"/>
        <v>141.45</v>
      </c>
      <c r="I62" s="22">
        <v>115.0</v>
      </c>
      <c r="J62" s="23">
        <f t="shared" si="11"/>
        <v>141.45</v>
      </c>
      <c r="K62" s="15">
        <v>5.902143690085E12</v>
      </c>
      <c r="L62" s="16" t="s">
        <v>143</v>
      </c>
      <c r="M62" s="16" t="s">
        <v>144</v>
      </c>
      <c r="N62" s="16" t="s">
        <v>145</v>
      </c>
      <c r="O62" s="16">
        <v>0.38</v>
      </c>
      <c r="P62" s="16" t="s">
        <v>39</v>
      </c>
      <c r="Q62" s="16" t="s">
        <v>39</v>
      </c>
      <c r="R62" s="16" t="s">
        <v>39</v>
      </c>
      <c r="S62" s="24" t="s">
        <v>186</v>
      </c>
      <c r="T62" s="25" t="s">
        <v>187</v>
      </c>
      <c r="U62" s="26"/>
    </row>
    <row r="63" ht="18.75" customHeight="1">
      <c r="A63" s="7">
        <v>62.0</v>
      </c>
      <c r="B63" s="8" t="s">
        <v>188</v>
      </c>
      <c r="C63" s="9">
        <v>31.0</v>
      </c>
      <c r="D63" s="10">
        <f t="shared" si="1"/>
        <v>38.13</v>
      </c>
      <c r="E63" s="9">
        <v>37.0</v>
      </c>
      <c r="F63" s="9">
        <f t="shared" si="5"/>
        <v>45.51</v>
      </c>
      <c r="G63" s="21">
        <v>39.0</v>
      </c>
      <c r="H63" s="12">
        <f t="shared" si="10"/>
        <v>47.97</v>
      </c>
      <c r="I63" s="22">
        <v>39.0</v>
      </c>
      <c r="J63" s="23">
        <f t="shared" si="11"/>
        <v>47.97</v>
      </c>
      <c r="K63" s="15">
        <v>5.902143690009E12</v>
      </c>
      <c r="L63" s="16" t="s">
        <v>143</v>
      </c>
      <c r="M63" s="16" t="s">
        <v>144</v>
      </c>
      <c r="N63" s="16" t="s">
        <v>145</v>
      </c>
      <c r="O63" s="16">
        <v>0.17</v>
      </c>
      <c r="P63" s="16" t="s">
        <v>39</v>
      </c>
      <c r="Q63" s="16" t="s">
        <v>39</v>
      </c>
      <c r="R63" s="16" t="s">
        <v>39</v>
      </c>
      <c r="S63" s="24" t="s">
        <v>189</v>
      </c>
      <c r="T63" s="25" t="s">
        <v>190</v>
      </c>
      <c r="U63" s="26"/>
    </row>
    <row r="64" ht="18.75" customHeight="1">
      <c r="A64" s="7">
        <v>63.0</v>
      </c>
      <c r="B64" s="8" t="s">
        <v>191</v>
      </c>
      <c r="C64" s="9">
        <v>41.0</v>
      </c>
      <c r="D64" s="10">
        <f t="shared" si="1"/>
        <v>50.43</v>
      </c>
      <c r="E64" s="9">
        <v>49.0</v>
      </c>
      <c r="F64" s="9">
        <f t="shared" si="5"/>
        <v>60.27</v>
      </c>
      <c r="G64" s="21">
        <v>52.0</v>
      </c>
      <c r="H64" s="12">
        <f t="shared" si="10"/>
        <v>63.96</v>
      </c>
      <c r="I64" s="22">
        <v>52.0</v>
      </c>
      <c r="J64" s="23">
        <f t="shared" si="11"/>
        <v>63.96</v>
      </c>
      <c r="K64" s="15">
        <v>5.902143690016E12</v>
      </c>
      <c r="L64" s="16" t="s">
        <v>143</v>
      </c>
      <c r="M64" s="16" t="s">
        <v>144</v>
      </c>
      <c r="N64" s="16" t="s">
        <v>145</v>
      </c>
      <c r="O64" s="16">
        <v>0.31</v>
      </c>
      <c r="P64" s="16" t="s">
        <v>39</v>
      </c>
      <c r="Q64" s="16" t="s">
        <v>39</v>
      </c>
      <c r="R64" s="16" t="s">
        <v>39</v>
      </c>
      <c r="S64" s="24" t="s">
        <v>189</v>
      </c>
      <c r="T64" s="25" t="s">
        <v>192</v>
      </c>
      <c r="U64" s="26"/>
    </row>
    <row r="65" ht="18.75" customHeight="1">
      <c r="A65" s="7">
        <v>64.0</v>
      </c>
      <c r="B65" s="8" t="s">
        <v>193</v>
      </c>
      <c r="C65" s="9">
        <v>20.0</v>
      </c>
      <c r="D65" s="10">
        <f t="shared" si="1"/>
        <v>24.6</v>
      </c>
      <c r="E65" s="9">
        <v>23.0</v>
      </c>
      <c r="F65" s="9">
        <f t="shared" si="5"/>
        <v>28.29</v>
      </c>
      <c r="G65" s="21">
        <v>25.0</v>
      </c>
      <c r="H65" s="12">
        <f t="shared" si="10"/>
        <v>30.75</v>
      </c>
      <c r="I65" s="22">
        <v>25.0</v>
      </c>
      <c r="J65" s="23">
        <f t="shared" si="11"/>
        <v>30.75</v>
      </c>
      <c r="K65" s="15">
        <v>5.902143690023E12</v>
      </c>
      <c r="L65" s="16" t="s">
        <v>143</v>
      </c>
      <c r="M65" s="16" t="s">
        <v>144</v>
      </c>
      <c r="N65" s="16" t="s">
        <v>145</v>
      </c>
      <c r="O65" s="16">
        <v>0.11</v>
      </c>
      <c r="P65" s="16" t="s">
        <v>39</v>
      </c>
      <c r="Q65" s="16" t="s">
        <v>39</v>
      </c>
      <c r="R65" s="16" t="s">
        <v>39</v>
      </c>
      <c r="S65" s="24" t="s">
        <v>194</v>
      </c>
      <c r="T65" s="25" t="s">
        <v>195</v>
      </c>
      <c r="U65" s="26"/>
    </row>
    <row r="66" ht="18.75" customHeight="1">
      <c r="A66" s="7">
        <v>65.0</v>
      </c>
      <c r="B66" s="8" t="s">
        <v>196</v>
      </c>
      <c r="C66" s="9">
        <v>10.0</v>
      </c>
      <c r="D66" s="10">
        <f t="shared" si="1"/>
        <v>12.3</v>
      </c>
      <c r="E66" s="9">
        <v>12.0</v>
      </c>
      <c r="F66" s="9">
        <f t="shared" si="5"/>
        <v>14.76</v>
      </c>
      <c r="G66" s="21">
        <v>13.0</v>
      </c>
      <c r="H66" s="12">
        <f t="shared" si="10"/>
        <v>15.99</v>
      </c>
      <c r="I66" s="22">
        <v>13.0</v>
      </c>
      <c r="J66" s="23">
        <f t="shared" si="11"/>
        <v>15.99</v>
      </c>
      <c r="K66" s="15">
        <v>5.90214369003E12</v>
      </c>
      <c r="L66" s="16" t="s">
        <v>143</v>
      </c>
      <c r="M66" s="16" t="s">
        <v>144</v>
      </c>
      <c r="N66" s="16" t="s">
        <v>145</v>
      </c>
      <c r="O66" s="16">
        <v>0.08</v>
      </c>
      <c r="P66" s="16" t="s">
        <v>39</v>
      </c>
      <c r="Q66" s="16" t="s">
        <v>39</v>
      </c>
      <c r="R66" s="16" t="s">
        <v>39</v>
      </c>
      <c r="S66" s="24" t="s">
        <v>197</v>
      </c>
      <c r="T66" s="25" t="s">
        <v>198</v>
      </c>
      <c r="U66" s="26"/>
    </row>
    <row r="67" ht="18.75" customHeight="1">
      <c r="A67" s="7">
        <v>66.0</v>
      </c>
      <c r="B67" s="8" t="s">
        <v>199</v>
      </c>
      <c r="C67" s="9">
        <v>52.0</v>
      </c>
      <c r="D67" s="10">
        <f t="shared" si="1"/>
        <v>63.96</v>
      </c>
      <c r="E67" s="9">
        <v>59.0</v>
      </c>
      <c r="F67" s="9">
        <f t="shared" si="5"/>
        <v>72.57</v>
      </c>
      <c r="G67" s="21">
        <v>62.0</v>
      </c>
      <c r="H67" s="12">
        <f t="shared" si="10"/>
        <v>76.26</v>
      </c>
      <c r="I67" s="22">
        <v>62.0</v>
      </c>
      <c r="J67" s="23">
        <f t="shared" si="11"/>
        <v>76.26</v>
      </c>
      <c r="K67" s="15">
        <v>5.902143690047E12</v>
      </c>
      <c r="L67" s="16" t="s">
        <v>143</v>
      </c>
      <c r="M67" s="16" t="s">
        <v>144</v>
      </c>
      <c r="N67" s="16" t="s">
        <v>145</v>
      </c>
      <c r="O67" s="16">
        <v>0.32</v>
      </c>
      <c r="P67" s="16" t="s">
        <v>39</v>
      </c>
      <c r="Q67" s="16" t="s">
        <v>39</v>
      </c>
      <c r="R67" s="16" t="s">
        <v>39</v>
      </c>
      <c r="S67" s="24" t="s">
        <v>200</v>
      </c>
      <c r="T67" s="25" t="s">
        <v>201</v>
      </c>
      <c r="U67" s="26"/>
    </row>
    <row r="68" ht="18.75" customHeight="1">
      <c r="A68" s="7">
        <v>67.0</v>
      </c>
      <c r="B68" s="8" t="s">
        <v>202</v>
      </c>
      <c r="C68" s="9">
        <v>57.0</v>
      </c>
      <c r="D68" s="10">
        <f t="shared" si="1"/>
        <v>70.11</v>
      </c>
      <c r="E68" s="9">
        <v>59.0</v>
      </c>
      <c r="F68" s="9">
        <f t="shared" si="5"/>
        <v>72.57</v>
      </c>
      <c r="G68" s="21">
        <v>62.0</v>
      </c>
      <c r="H68" s="12">
        <f t="shared" si="10"/>
        <v>76.26</v>
      </c>
      <c r="I68" s="22">
        <v>62.0</v>
      </c>
      <c r="J68" s="23">
        <f t="shared" si="11"/>
        <v>76.26</v>
      </c>
      <c r="K68" s="15">
        <v>5.902143690665E12</v>
      </c>
      <c r="L68" s="16" t="s">
        <v>18</v>
      </c>
      <c r="M68" s="16" t="s">
        <v>19</v>
      </c>
      <c r="N68" s="16" t="s">
        <v>20</v>
      </c>
      <c r="O68" s="16">
        <v>0.02</v>
      </c>
      <c r="P68" s="16">
        <v>90.0</v>
      </c>
      <c r="Q68" s="16">
        <v>55.0</v>
      </c>
      <c r="R68" s="16">
        <v>35.0</v>
      </c>
      <c r="S68" s="24" t="s">
        <v>203</v>
      </c>
      <c r="T68" s="25" t="s">
        <v>204</v>
      </c>
      <c r="U68" s="26"/>
    </row>
    <row r="69" ht="18.75" customHeight="1">
      <c r="A69" s="7">
        <v>68.0</v>
      </c>
      <c r="B69" s="8" t="s">
        <v>205</v>
      </c>
      <c r="C69" s="9">
        <v>57.0</v>
      </c>
      <c r="D69" s="10">
        <f t="shared" si="1"/>
        <v>70.11</v>
      </c>
      <c r="E69" s="9">
        <v>59.0</v>
      </c>
      <c r="F69" s="9">
        <f t="shared" si="5"/>
        <v>72.57</v>
      </c>
      <c r="G69" s="21">
        <v>62.0</v>
      </c>
      <c r="H69" s="12">
        <f t="shared" si="10"/>
        <v>76.26</v>
      </c>
      <c r="I69" s="22">
        <v>62.0</v>
      </c>
      <c r="J69" s="23">
        <f t="shared" si="11"/>
        <v>76.26</v>
      </c>
      <c r="K69" s="15">
        <v>5.902143690672E12</v>
      </c>
      <c r="L69" s="16" t="s">
        <v>18</v>
      </c>
      <c r="M69" s="16" t="s">
        <v>19</v>
      </c>
      <c r="N69" s="16" t="s">
        <v>20</v>
      </c>
      <c r="O69" s="16">
        <v>0.02</v>
      </c>
      <c r="P69" s="16">
        <v>90.0</v>
      </c>
      <c r="Q69" s="16">
        <v>55.0</v>
      </c>
      <c r="R69" s="16">
        <v>35.0</v>
      </c>
      <c r="S69" s="24" t="s">
        <v>206</v>
      </c>
      <c r="T69" s="25" t="s">
        <v>207</v>
      </c>
      <c r="U69" s="26"/>
    </row>
    <row r="70" ht="18.75" customHeight="1">
      <c r="A70" s="7">
        <v>69.0</v>
      </c>
      <c r="B70" s="8" t="s">
        <v>208</v>
      </c>
      <c r="C70" s="9">
        <v>114.0</v>
      </c>
      <c r="D70" s="10">
        <f t="shared" si="1"/>
        <v>140.22</v>
      </c>
      <c r="E70" s="9">
        <v>119.0</v>
      </c>
      <c r="F70" s="9">
        <f t="shared" si="5"/>
        <v>146.37</v>
      </c>
      <c r="G70" s="21">
        <v>125.0</v>
      </c>
      <c r="H70" s="12">
        <f t="shared" si="10"/>
        <v>153.75</v>
      </c>
      <c r="I70" s="22">
        <v>125.0</v>
      </c>
      <c r="J70" s="23">
        <f t="shared" si="11"/>
        <v>153.75</v>
      </c>
      <c r="K70" s="15">
        <v>5.902143690689E12</v>
      </c>
      <c r="L70" s="16" t="s">
        <v>18</v>
      </c>
      <c r="M70" s="16" t="s">
        <v>19</v>
      </c>
      <c r="N70" s="16" t="s">
        <v>20</v>
      </c>
      <c r="O70" s="16">
        <v>0.05</v>
      </c>
      <c r="P70" s="16">
        <v>125.0</v>
      </c>
      <c r="Q70" s="16">
        <v>85.0</v>
      </c>
      <c r="R70" s="16">
        <v>55.0</v>
      </c>
      <c r="S70" s="24" t="s">
        <v>209</v>
      </c>
      <c r="T70" s="25" t="s">
        <v>210</v>
      </c>
      <c r="U70" s="26"/>
    </row>
    <row r="71" ht="18.75" customHeight="1">
      <c r="A71" s="7">
        <v>70.0</v>
      </c>
      <c r="B71" s="8" t="s">
        <v>211</v>
      </c>
      <c r="C71" s="9">
        <v>104.0</v>
      </c>
      <c r="D71" s="10">
        <f t="shared" si="1"/>
        <v>127.92</v>
      </c>
      <c r="E71" s="9">
        <v>109.0</v>
      </c>
      <c r="F71" s="9">
        <f t="shared" si="5"/>
        <v>134.07</v>
      </c>
      <c r="G71" s="21">
        <v>115.0</v>
      </c>
      <c r="H71" s="12">
        <f t="shared" si="10"/>
        <v>141.45</v>
      </c>
      <c r="I71" s="22">
        <v>115.0</v>
      </c>
      <c r="J71" s="23">
        <f t="shared" si="11"/>
        <v>141.45</v>
      </c>
      <c r="K71" s="15">
        <v>5.902143690696E12</v>
      </c>
      <c r="L71" s="16" t="s">
        <v>18</v>
      </c>
      <c r="M71" s="16" t="s">
        <v>19</v>
      </c>
      <c r="N71" s="16" t="s">
        <v>20</v>
      </c>
      <c r="O71" s="16">
        <v>0.04</v>
      </c>
      <c r="P71" s="16">
        <v>125.0</v>
      </c>
      <c r="Q71" s="16">
        <v>85.0</v>
      </c>
      <c r="R71" s="16">
        <v>55.0</v>
      </c>
      <c r="S71" s="24" t="s">
        <v>212</v>
      </c>
      <c r="T71" s="25" t="s">
        <v>213</v>
      </c>
      <c r="U71" s="26"/>
    </row>
    <row r="72" ht="18.75" customHeight="1">
      <c r="A72" s="7">
        <v>71.0</v>
      </c>
      <c r="B72" s="8" t="s">
        <v>214</v>
      </c>
      <c r="C72" s="9">
        <v>104.0</v>
      </c>
      <c r="D72" s="10">
        <f t="shared" si="1"/>
        <v>127.92</v>
      </c>
      <c r="E72" s="9">
        <v>109.0</v>
      </c>
      <c r="F72" s="9">
        <f t="shared" si="5"/>
        <v>134.07</v>
      </c>
      <c r="G72" s="21">
        <v>115.0</v>
      </c>
      <c r="H72" s="12">
        <f t="shared" si="10"/>
        <v>141.45</v>
      </c>
      <c r="I72" s="22">
        <v>115.0</v>
      </c>
      <c r="J72" s="23">
        <f t="shared" si="11"/>
        <v>141.45</v>
      </c>
      <c r="K72" s="15">
        <v>5.902143690702E12</v>
      </c>
      <c r="L72" s="16" t="s">
        <v>18</v>
      </c>
      <c r="M72" s="16" t="s">
        <v>19</v>
      </c>
      <c r="N72" s="16" t="s">
        <v>20</v>
      </c>
      <c r="O72" s="16">
        <v>0.04</v>
      </c>
      <c r="P72" s="16">
        <v>125.0</v>
      </c>
      <c r="Q72" s="16">
        <v>85.0</v>
      </c>
      <c r="R72" s="16">
        <v>55.0</v>
      </c>
      <c r="S72" s="24" t="s">
        <v>212</v>
      </c>
      <c r="T72" s="25" t="s">
        <v>215</v>
      </c>
      <c r="U72" s="26"/>
    </row>
    <row r="73" ht="18.75" customHeight="1">
      <c r="A73" s="7">
        <v>72.0</v>
      </c>
      <c r="B73" s="8" t="s">
        <v>216</v>
      </c>
      <c r="C73" s="9">
        <v>104.0</v>
      </c>
      <c r="D73" s="10">
        <f t="shared" si="1"/>
        <v>127.92</v>
      </c>
      <c r="E73" s="9">
        <v>109.0</v>
      </c>
      <c r="F73" s="9">
        <f t="shared" si="5"/>
        <v>134.07</v>
      </c>
      <c r="G73" s="21">
        <v>115.0</v>
      </c>
      <c r="H73" s="12">
        <f t="shared" si="10"/>
        <v>141.45</v>
      </c>
      <c r="I73" s="22">
        <v>115.0</v>
      </c>
      <c r="J73" s="23">
        <f t="shared" si="11"/>
        <v>141.45</v>
      </c>
      <c r="K73" s="15">
        <v>5.902143690726E12</v>
      </c>
      <c r="L73" s="16" t="s">
        <v>18</v>
      </c>
      <c r="M73" s="16" t="s">
        <v>19</v>
      </c>
      <c r="N73" s="16" t="s">
        <v>20</v>
      </c>
      <c r="O73" s="16">
        <v>0.04</v>
      </c>
      <c r="P73" s="16">
        <v>125.0</v>
      </c>
      <c r="Q73" s="16">
        <v>85.0</v>
      </c>
      <c r="R73" s="16">
        <v>55.0</v>
      </c>
      <c r="S73" s="24" t="s">
        <v>217</v>
      </c>
      <c r="T73" s="25" t="s">
        <v>218</v>
      </c>
      <c r="U73" s="26"/>
    </row>
    <row r="74" ht="18.75" customHeight="1">
      <c r="A74" s="7">
        <v>73.0</v>
      </c>
      <c r="B74" s="8" t="s">
        <v>219</v>
      </c>
      <c r="C74" s="9">
        <v>104.0</v>
      </c>
      <c r="D74" s="10">
        <f t="shared" si="1"/>
        <v>127.92</v>
      </c>
      <c r="E74" s="9">
        <v>109.0</v>
      </c>
      <c r="F74" s="9">
        <f t="shared" si="5"/>
        <v>134.07</v>
      </c>
      <c r="G74" s="21">
        <v>115.0</v>
      </c>
      <c r="H74" s="12">
        <f t="shared" si="10"/>
        <v>141.45</v>
      </c>
      <c r="I74" s="22">
        <v>115.0</v>
      </c>
      <c r="J74" s="23">
        <f t="shared" si="11"/>
        <v>141.45</v>
      </c>
      <c r="K74" s="15">
        <v>5.902143690719E12</v>
      </c>
      <c r="L74" s="16" t="s">
        <v>18</v>
      </c>
      <c r="M74" s="16" t="s">
        <v>19</v>
      </c>
      <c r="N74" s="16" t="s">
        <v>20</v>
      </c>
      <c r="O74" s="16">
        <v>0.04</v>
      </c>
      <c r="P74" s="16">
        <v>125.0</v>
      </c>
      <c r="Q74" s="16">
        <v>85.0</v>
      </c>
      <c r="R74" s="16">
        <v>55.0</v>
      </c>
      <c r="S74" s="24" t="s">
        <v>220</v>
      </c>
      <c r="T74" s="25" t="s">
        <v>221</v>
      </c>
      <c r="U74" s="26"/>
    </row>
    <row r="75" ht="18.75" customHeight="1">
      <c r="A75" s="7">
        <v>74.0</v>
      </c>
      <c r="B75" s="8" t="s">
        <v>222</v>
      </c>
      <c r="C75" s="9">
        <v>57.0</v>
      </c>
      <c r="D75" s="10">
        <f t="shared" si="1"/>
        <v>70.11</v>
      </c>
      <c r="E75" s="9">
        <v>59.0</v>
      </c>
      <c r="F75" s="9">
        <f t="shared" si="5"/>
        <v>72.57</v>
      </c>
      <c r="G75" s="21">
        <v>62.0</v>
      </c>
      <c r="H75" s="12">
        <f t="shared" si="10"/>
        <v>76.26</v>
      </c>
      <c r="I75" s="22">
        <v>62.0</v>
      </c>
      <c r="J75" s="23">
        <f t="shared" si="11"/>
        <v>76.26</v>
      </c>
      <c r="K75" s="15">
        <v>5.902143690733E12</v>
      </c>
      <c r="L75" s="16" t="s">
        <v>18</v>
      </c>
      <c r="M75" s="16" t="s">
        <v>19</v>
      </c>
      <c r="N75" s="16" t="s">
        <v>20</v>
      </c>
      <c r="O75" s="16">
        <v>0.02</v>
      </c>
      <c r="P75" s="16">
        <v>90.0</v>
      </c>
      <c r="Q75" s="16">
        <v>55.0</v>
      </c>
      <c r="R75" s="16">
        <v>35.0</v>
      </c>
      <c r="S75" s="24" t="s">
        <v>223</v>
      </c>
      <c r="T75" s="25" t="s">
        <v>224</v>
      </c>
      <c r="U75" s="26"/>
    </row>
    <row r="76" ht="18.75" customHeight="1">
      <c r="A76" s="7">
        <v>75.0</v>
      </c>
      <c r="B76" s="8" t="s">
        <v>225</v>
      </c>
      <c r="C76" s="9">
        <v>57.0</v>
      </c>
      <c r="D76" s="10">
        <f t="shared" si="1"/>
        <v>70.11</v>
      </c>
      <c r="E76" s="9">
        <v>59.0</v>
      </c>
      <c r="F76" s="9">
        <f t="shared" si="5"/>
        <v>72.57</v>
      </c>
      <c r="G76" s="21">
        <v>62.0</v>
      </c>
      <c r="H76" s="12">
        <f t="shared" si="10"/>
        <v>76.26</v>
      </c>
      <c r="I76" s="22">
        <v>62.0</v>
      </c>
      <c r="J76" s="23">
        <f t="shared" si="11"/>
        <v>76.26</v>
      </c>
      <c r="K76" s="15">
        <v>5.90214369074E12</v>
      </c>
      <c r="L76" s="16" t="s">
        <v>18</v>
      </c>
      <c r="M76" s="16" t="s">
        <v>19</v>
      </c>
      <c r="N76" s="16" t="s">
        <v>20</v>
      </c>
      <c r="O76" s="16">
        <v>0.02</v>
      </c>
      <c r="P76" s="16">
        <v>90.0</v>
      </c>
      <c r="Q76" s="16">
        <v>55.0</v>
      </c>
      <c r="R76" s="16">
        <v>35.0</v>
      </c>
      <c r="S76" s="24" t="s">
        <v>212</v>
      </c>
      <c r="T76" s="25" t="s">
        <v>226</v>
      </c>
      <c r="U76" s="26"/>
    </row>
    <row r="77" ht="18.75" customHeight="1">
      <c r="A77" s="7">
        <v>76.0</v>
      </c>
      <c r="B77" s="8" t="s">
        <v>227</v>
      </c>
      <c r="C77" s="9">
        <v>57.0</v>
      </c>
      <c r="D77" s="10">
        <f t="shared" si="1"/>
        <v>70.11</v>
      </c>
      <c r="E77" s="9">
        <v>59.0</v>
      </c>
      <c r="F77" s="9">
        <f t="shared" si="5"/>
        <v>72.57</v>
      </c>
      <c r="G77" s="21">
        <v>62.0</v>
      </c>
      <c r="H77" s="12">
        <f t="shared" si="10"/>
        <v>76.26</v>
      </c>
      <c r="I77" s="22">
        <v>62.0</v>
      </c>
      <c r="J77" s="23">
        <f t="shared" si="11"/>
        <v>76.26</v>
      </c>
      <c r="K77" s="15">
        <v>5.902143690757E12</v>
      </c>
      <c r="L77" s="16" t="s">
        <v>18</v>
      </c>
      <c r="M77" s="16" t="s">
        <v>19</v>
      </c>
      <c r="N77" s="16" t="s">
        <v>20</v>
      </c>
      <c r="O77" s="16">
        <v>0.02</v>
      </c>
      <c r="P77" s="16">
        <v>90.0</v>
      </c>
      <c r="Q77" s="16">
        <v>55.0</v>
      </c>
      <c r="R77" s="16">
        <v>35.0</v>
      </c>
      <c r="S77" s="24" t="s">
        <v>228</v>
      </c>
      <c r="T77" s="25" t="s">
        <v>229</v>
      </c>
      <c r="U77" s="26"/>
    </row>
    <row r="78" ht="18.75" customHeight="1">
      <c r="A78" s="7">
        <v>77.0</v>
      </c>
      <c r="B78" s="8" t="s">
        <v>230</v>
      </c>
      <c r="C78" s="9">
        <v>67.0</v>
      </c>
      <c r="D78" s="10">
        <f t="shared" si="1"/>
        <v>82.41</v>
      </c>
      <c r="E78" s="9">
        <v>69.0</v>
      </c>
      <c r="F78" s="9">
        <f t="shared" si="5"/>
        <v>84.87</v>
      </c>
      <c r="G78" s="21">
        <v>75.0</v>
      </c>
      <c r="H78" s="12">
        <f t="shared" si="10"/>
        <v>92.25</v>
      </c>
      <c r="I78" s="22">
        <v>75.0</v>
      </c>
      <c r="J78" s="23">
        <f t="shared" si="11"/>
        <v>92.25</v>
      </c>
      <c r="K78" s="15">
        <v>5.902143690764E12</v>
      </c>
      <c r="L78" s="16" t="s">
        <v>18</v>
      </c>
      <c r="M78" s="16" t="s">
        <v>19</v>
      </c>
      <c r="N78" s="16" t="s">
        <v>20</v>
      </c>
      <c r="O78" s="16">
        <v>0.02</v>
      </c>
      <c r="P78" s="16">
        <v>125.0</v>
      </c>
      <c r="Q78" s="16">
        <v>85.0</v>
      </c>
      <c r="R78" s="16">
        <v>55.0</v>
      </c>
      <c r="S78" s="24" t="s">
        <v>223</v>
      </c>
      <c r="T78" s="25" t="s">
        <v>231</v>
      </c>
      <c r="U78" s="26"/>
    </row>
    <row r="79" ht="18.75" customHeight="1">
      <c r="A79" s="7">
        <v>78.0</v>
      </c>
      <c r="B79" s="8" t="s">
        <v>232</v>
      </c>
      <c r="C79" s="9">
        <v>67.0</v>
      </c>
      <c r="D79" s="10">
        <f t="shared" si="1"/>
        <v>82.41</v>
      </c>
      <c r="E79" s="9">
        <v>69.0</v>
      </c>
      <c r="F79" s="9">
        <f t="shared" si="5"/>
        <v>84.87</v>
      </c>
      <c r="G79" s="21">
        <v>75.0</v>
      </c>
      <c r="H79" s="12">
        <f t="shared" si="10"/>
        <v>92.25</v>
      </c>
      <c r="I79" s="22">
        <v>75.0</v>
      </c>
      <c r="J79" s="23">
        <f t="shared" si="11"/>
        <v>92.25</v>
      </c>
      <c r="K79" s="15">
        <v>5.902143690771E12</v>
      </c>
      <c r="L79" s="16" t="s">
        <v>18</v>
      </c>
      <c r="M79" s="16" t="s">
        <v>19</v>
      </c>
      <c r="N79" s="16" t="s">
        <v>20</v>
      </c>
      <c r="O79" s="16">
        <v>0.03</v>
      </c>
      <c r="P79" s="16">
        <v>125.0</v>
      </c>
      <c r="Q79" s="16">
        <v>85.0</v>
      </c>
      <c r="R79" s="16">
        <v>55.0</v>
      </c>
      <c r="S79" s="24" t="s">
        <v>212</v>
      </c>
      <c r="T79" s="25" t="s">
        <v>233</v>
      </c>
      <c r="U79" s="26"/>
    </row>
    <row r="80" ht="18.75" customHeight="1">
      <c r="A80" s="7">
        <v>79.0</v>
      </c>
      <c r="B80" s="8" t="s">
        <v>234</v>
      </c>
      <c r="C80" s="9">
        <v>67.0</v>
      </c>
      <c r="D80" s="10">
        <f t="shared" si="1"/>
        <v>82.41</v>
      </c>
      <c r="E80" s="9">
        <v>69.0</v>
      </c>
      <c r="F80" s="9">
        <f t="shared" si="5"/>
        <v>84.87</v>
      </c>
      <c r="G80" s="21">
        <v>75.0</v>
      </c>
      <c r="H80" s="12">
        <f t="shared" si="10"/>
        <v>92.25</v>
      </c>
      <c r="I80" s="22">
        <v>75.0</v>
      </c>
      <c r="J80" s="23">
        <f t="shared" si="11"/>
        <v>92.25</v>
      </c>
      <c r="K80" s="15">
        <v>5.902143690788E12</v>
      </c>
      <c r="L80" s="16" t="s">
        <v>18</v>
      </c>
      <c r="M80" s="16" t="s">
        <v>19</v>
      </c>
      <c r="N80" s="16" t="s">
        <v>20</v>
      </c>
      <c r="O80" s="16">
        <v>0.03</v>
      </c>
      <c r="P80" s="16">
        <v>125.0</v>
      </c>
      <c r="Q80" s="16">
        <v>85.0</v>
      </c>
      <c r="R80" s="16">
        <v>55.0</v>
      </c>
      <c r="S80" s="24" t="s">
        <v>228</v>
      </c>
      <c r="T80" s="25" t="s">
        <v>235</v>
      </c>
      <c r="U80" s="26"/>
    </row>
    <row r="81" ht="18.75" customHeight="1">
      <c r="A81" s="7">
        <v>80.0</v>
      </c>
      <c r="B81" s="8" t="s">
        <v>236</v>
      </c>
      <c r="C81" s="9">
        <v>209.0</v>
      </c>
      <c r="D81" s="10">
        <f t="shared" si="1"/>
        <v>257.07</v>
      </c>
      <c r="E81" s="9">
        <v>269.0</v>
      </c>
      <c r="F81" s="9">
        <f t="shared" si="5"/>
        <v>330.87</v>
      </c>
      <c r="G81" s="21">
        <v>309.0</v>
      </c>
      <c r="H81" s="12">
        <f t="shared" si="10"/>
        <v>380.07</v>
      </c>
      <c r="I81" s="22">
        <v>309.0</v>
      </c>
      <c r="J81" s="23">
        <f t="shared" si="11"/>
        <v>380.07</v>
      </c>
      <c r="K81" s="15">
        <v>5.902143690795E12</v>
      </c>
      <c r="L81" s="16" t="s">
        <v>18</v>
      </c>
      <c r="M81" s="16" t="s">
        <v>19</v>
      </c>
      <c r="N81" s="16" t="s">
        <v>20</v>
      </c>
      <c r="O81" s="16">
        <v>1.41</v>
      </c>
      <c r="P81" s="16">
        <v>265.0</v>
      </c>
      <c r="Q81" s="16">
        <v>220.0</v>
      </c>
      <c r="R81" s="16">
        <v>105.0</v>
      </c>
      <c r="S81" s="24" t="s">
        <v>237</v>
      </c>
      <c r="T81" s="25" t="s">
        <v>238</v>
      </c>
      <c r="U81" s="26"/>
    </row>
    <row r="82" ht="18.75" customHeight="1">
      <c r="A82" s="7">
        <v>81.0</v>
      </c>
      <c r="B82" s="8" t="s">
        <v>239</v>
      </c>
      <c r="C82" s="9">
        <v>239.0</v>
      </c>
      <c r="D82" s="10">
        <f t="shared" si="1"/>
        <v>293.97</v>
      </c>
      <c r="E82" s="9">
        <v>259.0</v>
      </c>
      <c r="F82" s="9">
        <f t="shared" si="5"/>
        <v>318.57</v>
      </c>
      <c r="G82" s="21">
        <v>295.0</v>
      </c>
      <c r="H82" s="12">
        <f t="shared" si="10"/>
        <v>362.85</v>
      </c>
      <c r="I82" s="22">
        <v>295.0</v>
      </c>
      <c r="J82" s="23">
        <f t="shared" si="11"/>
        <v>362.85</v>
      </c>
      <c r="K82" s="15">
        <v>5.902143690801E12</v>
      </c>
      <c r="L82" s="16" t="s">
        <v>18</v>
      </c>
      <c r="M82" s="16" t="s">
        <v>19</v>
      </c>
      <c r="N82" s="16" t="s">
        <v>20</v>
      </c>
      <c r="O82" s="16">
        <v>0.9</v>
      </c>
      <c r="P82" s="16">
        <v>290.0</v>
      </c>
      <c r="Q82" s="16">
        <v>240.0</v>
      </c>
      <c r="R82" s="16">
        <v>115.0</v>
      </c>
      <c r="S82" s="24" t="s">
        <v>237</v>
      </c>
      <c r="T82" s="25" t="s">
        <v>240</v>
      </c>
      <c r="U82" s="26"/>
    </row>
    <row r="83" ht="18.75" customHeight="1">
      <c r="A83" s="7">
        <v>82.0</v>
      </c>
      <c r="B83" s="8" t="s">
        <v>241</v>
      </c>
      <c r="C83" s="9">
        <v>209.0</v>
      </c>
      <c r="D83" s="10">
        <f t="shared" si="1"/>
        <v>257.07</v>
      </c>
      <c r="E83" s="9">
        <v>219.0</v>
      </c>
      <c r="F83" s="9">
        <f t="shared" si="5"/>
        <v>269.37</v>
      </c>
      <c r="G83" s="21">
        <v>239.0</v>
      </c>
      <c r="H83" s="12">
        <f t="shared" si="10"/>
        <v>293.97</v>
      </c>
      <c r="I83" s="22">
        <v>239.0</v>
      </c>
      <c r="J83" s="23">
        <f t="shared" si="11"/>
        <v>293.97</v>
      </c>
      <c r="K83" s="15">
        <v>5.902143690818E12</v>
      </c>
      <c r="L83" s="16" t="s">
        <v>18</v>
      </c>
      <c r="M83" s="16" t="s">
        <v>19</v>
      </c>
      <c r="N83" s="16" t="s">
        <v>20</v>
      </c>
      <c r="O83" s="16">
        <v>0.64</v>
      </c>
      <c r="P83" s="16">
        <v>235.0</v>
      </c>
      <c r="Q83" s="16">
        <v>185.0</v>
      </c>
      <c r="R83" s="16">
        <v>100.0</v>
      </c>
      <c r="S83" s="24" t="s">
        <v>237</v>
      </c>
      <c r="T83" s="25" t="s">
        <v>242</v>
      </c>
      <c r="U83" s="26"/>
    </row>
    <row r="84" ht="18.75" customHeight="1">
      <c r="A84" s="7">
        <v>83.0</v>
      </c>
      <c r="B84" s="8" t="s">
        <v>243</v>
      </c>
      <c r="C84" s="9">
        <v>146.0</v>
      </c>
      <c r="D84" s="10">
        <f t="shared" si="1"/>
        <v>179.58</v>
      </c>
      <c r="E84" s="9">
        <v>154.0</v>
      </c>
      <c r="F84" s="9">
        <f t="shared" si="5"/>
        <v>189.42</v>
      </c>
      <c r="G84" s="21">
        <v>164.0</v>
      </c>
      <c r="H84" s="12">
        <f t="shared" si="10"/>
        <v>201.72</v>
      </c>
      <c r="I84" s="22">
        <v>164.0</v>
      </c>
      <c r="J84" s="23">
        <f t="shared" si="11"/>
        <v>201.72</v>
      </c>
      <c r="K84" s="15">
        <v>5.902143690825E12</v>
      </c>
      <c r="L84" s="16" t="s">
        <v>18</v>
      </c>
      <c r="M84" s="16" t="s">
        <v>19</v>
      </c>
      <c r="N84" s="16" t="s">
        <v>20</v>
      </c>
      <c r="O84" s="16">
        <v>0.11</v>
      </c>
      <c r="P84" s="16">
        <v>125.0</v>
      </c>
      <c r="Q84" s="16">
        <v>85.0</v>
      </c>
      <c r="R84" s="16">
        <v>55.0</v>
      </c>
      <c r="S84" s="24" t="s">
        <v>237</v>
      </c>
      <c r="T84" s="25" t="s">
        <v>244</v>
      </c>
      <c r="U84" s="26"/>
    </row>
    <row r="85" ht="18.75" customHeight="1">
      <c r="A85" s="7">
        <v>84.0</v>
      </c>
      <c r="B85" s="8" t="s">
        <v>245</v>
      </c>
      <c r="C85" s="9">
        <v>189.0</v>
      </c>
      <c r="D85" s="10">
        <f t="shared" si="1"/>
        <v>232.47</v>
      </c>
      <c r="E85" s="9">
        <v>199.0</v>
      </c>
      <c r="F85" s="9">
        <f t="shared" si="5"/>
        <v>244.77</v>
      </c>
      <c r="G85" s="21">
        <v>219.0</v>
      </c>
      <c r="H85" s="12">
        <f t="shared" si="10"/>
        <v>269.37</v>
      </c>
      <c r="I85" s="22">
        <v>219.0</v>
      </c>
      <c r="J85" s="23">
        <f t="shared" si="11"/>
        <v>269.37</v>
      </c>
      <c r="K85" s="15">
        <v>5.902143690832E12</v>
      </c>
      <c r="L85" s="16" t="s">
        <v>18</v>
      </c>
      <c r="M85" s="16" t="s">
        <v>19</v>
      </c>
      <c r="N85" s="16" t="s">
        <v>20</v>
      </c>
      <c r="O85" s="16">
        <v>0.42</v>
      </c>
      <c r="P85" s="16">
        <v>190.0</v>
      </c>
      <c r="Q85" s="16">
        <v>155.0</v>
      </c>
      <c r="R85" s="16">
        <v>95.0</v>
      </c>
      <c r="S85" s="24" t="s">
        <v>237</v>
      </c>
      <c r="T85" s="25" t="s">
        <v>246</v>
      </c>
      <c r="U85" s="26"/>
    </row>
    <row r="86" ht="18.75" customHeight="1">
      <c r="A86" s="7">
        <v>85.0</v>
      </c>
      <c r="B86" s="8" t="s">
        <v>247</v>
      </c>
      <c r="C86" s="9">
        <v>209.0</v>
      </c>
      <c r="D86" s="10">
        <f t="shared" si="1"/>
        <v>257.07</v>
      </c>
      <c r="E86" s="9">
        <v>269.0</v>
      </c>
      <c r="F86" s="9">
        <f t="shared" si="5"/>
        <v>330.87</v>
      </c>
      <c r="G86" s="21">
        <v>309.0</v>
      </c>
      <c r="H86" s="12">
        <f t="shared" si="10"/>
        <v>380.07</v>
      </c>
      <c r="I86" s="22">
        <v>309.0</v>
      </c>
      <c r="J86" s="23">
        <f t="shared" si="11"/>
        <v>380.07</v>
      </c>
      <c r="K86" s="15">
        <v>5.902143690849E12</v>
      </c>
      <c r="L86" s="16" t="s">
        <v>18</v>
      </c>
      <c r="M86" s="16" t="s">
        <v>19</v>
      </c>
      <c r="N86" s="16" t="s">
        <v>20</v>
      </c>
      <c r="O86" s="16">
        <v>1.41</v>
      </c>
      <c r="P86" s="16">
        <v>265.0</v>
      </c>
      <c r="Q86" s="16">
        <v>220.0</v>
      </c>
      <c r="R86" s="16">
        <v>105.0</v>
      </c>
      <c r="S86" s="24" t="s">
        <v>248</v>
      </c>
      <c r="T86" s="25" t="s">
        <v>249</v>
      </c>
      <c r="U86" s="26"/>
    </row>
    <row r="87" ht="18.75" customHeight="1">
      <c r="A87" s="7">
        <v>86.0</v>
      </c>
      <c r="B87" s="8" t="s">
        <v>250</v>
      </c>
      <c r="C87" s="9">
        <v>239.0</v>
      </c>
      <c r="D87" s="10">
        <f t="shared" si="1"/>
        <v>293.97</v>
      </c>
      <c r="E87" s="9">
        <v>259.0</v>
      </c>
      <c r="F87" s="9">
        <f t="shared" si="5"/>
        <v>318.57</v>
      </c>
      <c r="G87" s="21">
        <v>295.0</v>
      </c>
      <c r="H87" s="12">
        <f t="shared" si="10"/>
        <v>362.85</v>
      </c>
      <c r="I87" s="22">
        <v>295.0</v>
      </c>
      <c r="J87" s="23">
        <f t="shared" si="11"/>
        <v>362.85</v>
      </c>
      <c r="K87" s="15">
        <v>5.902143690856E12</v>
      </c>
      <c r="L87" s="16" t="s">
        <v>18</v>
      </c>
      <c r="M87" s="16" t="s">
        <v>19</v>
      </c>
      <c r="N87" s="16" t="s">
        <v>20</v>
      </c>
      <c r="O87" s="16">
        <v>0.9</v>
      </c>
      <c r="P87" s="16">
        <v>290.0</v>
      </c>
      <c r="Q87" s="16">
        <v>240.0</v>
      </c>
      <c r="R87" s="16">
        <v>115.0</v>
      </c>
      <c r="S87" s="24" t="s">
        <v>248</v>
      </c>
      <c r="T87" s="25" t="s">
        <v>251</v>
      </c>
      <c r="U87" s="26"/>
    </row>
    <row r="88" ht="18.75" customHeight="1">
      <c r="A88" s="7">
        <v>87.0</v>
      </c>
      <c r="B88" s="8" t="s">
        <v>252</v>
      </c>
      <c r="C88" s="9">
        <v>209.0</v>
      </c>
      <c r="D88" s="10">
        <f t="shared" si="1"/>
        <v>257.07</v>
      </c>
      <c r="E88" s="9">
        <v>219.0</v>
      </c>
      <c r="F88" s="9">
        <f t="shared" si="5"/>
        <v>269.37</v>
      </c>
      <c r="G88" s="21">
        <v>239.0</v>
      </c>
      <c r="H88" s="12">
        <f t="shared" si="10"/>
        <v>293.97</v>
      </c>
      <c r="I88" s="22">
        <v>239.0</v>
      </c>
      <c r="J88" s="23">
        <f t="shared" si="11"/>
        <v>293.97</v>
      </c>
      <c r="K88" s="15">
        <v>5.902143690863E12</v>
      </c>
      <c r="L88" s="16" t="s">
        <v>18</v>
      </c>
      <c r="M88" s="16" t="s">
        <v>19</v>
      </c>
      <c r="N88" s="16" t="s">
        <v>20</v>
      </c>
      <c r="O88" s="16">
        <v>0.64</v>
      </c>
      <c r="P88" s="16">
        <v>235.0</v>
      </c>
      <c r="Q88" s="16">
        <v>185.0</v>
      </c>
      <c r="R88" s="16">
        <v>100.0</v>
      </c>
      <c r="S88" s="24" t="s">
        <v>248</v>
      </c>
      <c r="T88" s="25" t="s">
        <v>253</v>
      </c>
      <c r="U88" s="26"/>
    </row>
    <row r="89" ht="18.75" customHeight="1">
      <c r="A89" s="7">
        <v>88.0</v>
      </c>
      <c r="B89" s="8" t="s">
        <v>254</v>
      </c>
      <c r="C89" s="9">
        <v>146.0</v>
      </c>
      <c r="D89" s="10">
        <f t="shared" si="1"/>
        <v>179.58</v>
      </c>
      <c r="E89" s="9">
        <v>154.0</v>
      </c>
      <c r="F89" s="9">
        <f t="shared" si="5"/>
        <v>189.42</v>
      </c>
      <c r="G89" s="21">
        <v>164.0</v>
      </c>
      <c r="H89" s="12">
        <f t="shared" si="10"/>
        <v>201.72</v>
      </c>
      <c r="I89" s="22">
        <v>164.0</v>
      </c>
      <c r="J89" s="23">
        <f t="shared" si="11"/>
        <v>201.72</v>
      </c>
      <c r="K89" s="15">
        <v>5.90214369087E12</v>
      </c>
      <c r="L89" s="16" t="s">
        <v>18</v>
      </c>
      <c r="M89" s="16" t="s">
        <v>19</v>
      </c>
      <c r="N89" s="16" t="s">
        <v>20</v>
      </c>
      <c r="O89" s="16">
        <v>0.11</v>
      </c>
      <c r="P89" s="16">
        <v>125.0</v>
      </c>
      <c r="Q89" s="16">
        <v>85.0</v>
      </c>
      <c r="R89" s="16">
        <v>55.0</v>
      </c>
      <c r="S89" s="24" t="s">
        <v>248</v>
      </c>
      <c r="T89" s="25" t="s">
        <v>255</v>
      </c>
      <c r="U89" s="26"/>
    </row>
    <row r="90" ht="18.75" customHeight="1">
      <c r="A90" s="7">
        <v>89.0</v>
      </c>
      <c r="B90" s="8" t="s">
        <v>256</v>
      </c>
      <c r="C90" s="9">
        <v>189.0</v>
      </c>
      <c r="D90" s="10">
        <f t="shared" si="1"/>
        <v>232.47</v>
      </c>
      <c r="E90" s="9">
        <v>199.0</v>
      </c>
      <c r="F90" s="9">
        <f t="shared" si="5"/>
        <v>244.77</v>
      </c>
      <c r="G90" s="21">
        <v>219.0</v>
      </c>
      <c r="H90" s="12">
        <f t="shared" si="10"/>
        <v>269.37</v>
      </c>
      <c r="I90" s="22">
        <v>219.0</v>
      </c>
      <c r="J90" s="23">
        <f t="shared" si="11"/>
        <v>269.37</v>
      </c>
      <c r="K90" s="15">
        <v>5.902143690887E12</v>
      </c>
      <c r="L90" s="16" t="s">
        <v>18</v>
      </c>
      <c r="M90" s="16" t="s">
        <v>19</v>
      </c>
      <c r="N90" s="16" t="s">
        <v>20</v>
      </c>
      <c r="O90" s="16">
        <v>0.42</v>
      </c>
      <c r="P90" s="16">
        <v>190.0</v>
      </c>
      <c r="Q90" s="16">
        <v>155.0</v>
      </c>
      <c r="R90" s="16">
        <v>95.0</v>
      </c>
      <c r="S90" s="24" t="s">
        <v>248</v>
      </c>
      <c r="T90" s="25" t="s">
        <v>257</v>
      </c>
      <c r="U90" s="26"/>
    </row>
    <row r="91" ht="18.75" customHeight="1">
      <c r="A91" s="7">
        <v>90.0</v>
      </c>
      <c r="B91" s="8" t="s">
        <v>258</v>
      </c>
      <c r="C91" s="9">
        <v>209.0</v>
      </c>
      <c r="D91" s="10">
        <f t="shared" si="1"/>
        <v>257.07</v>
      </c>
      <c r="E91" s="9">
        <v>269.0</v>
      </c>
      <c r="F91" s="9">
        <f t="shared" si="5"/>
        <v>330.87</v>
      </c>
      <c r="G91" s="21">
        <v>309.0</v>
      </c>
      <c r="H91" s="12">
        <f t="shared" si="10"/>
        <v>380.07</v>
      </c>
      <c r="I91" s="22">
        <v>309.0</v>
      </c>
      <c r="J91" s="23">
        <f t="shared" si="11"/>
        <v>380.07</v>
      </c>
      <c r="K91" s="15">
        <v>5.902143690894E12</v>
      </c>
      <c r="L91" s="16" t="s">
        <v>18</v>
      </c>
      <c r="M91" s="16" t="s">
        <v>19</v>
      </c>
      <c r="N91" s="16" t="s">
        <v>20</v>
      </c>
      <c r="O91" s="16">
        <v>1.41</v>
      </c>
      <c r="P91" s="16">
        <v>265.0</v>
      </c>
      <c r="Q91" s="16">
        <v>220.0</v>
      </c>
      <c r="R91" s="16">
        <v>105.0</v>
      </c>
      <c r="S91" s="24" t="s">
        <v>259</v>
      </c>
      <c r="T91" s="25" t="s">
        <v>260</v>
      </c>
      <c r="U91" s="26"/>
    </row>
    <row r="92" ht="18.75" customHeight="1">
      <c r="A92" s="7">
        <v>91.0</v>
      </c>
      <c r="B92" s="8" t="s">
        <v>261</v>
      </c>
      <c r="C92" s="9">
        <v>239.0</v>
      </c>
      <c r="D92" s="10">
        <f t="shared" si="1"/>
        <v>293.97</v>
      </c>
      <c r="E92" s="9">
        <v>259.0</v>
      </c>
      <c r="F92" s="9">
        <f t="shared" si="5"/>
        <v>318.57</v>
      </c>
      <c r="G92" s="21">
        <v>295.0</v>
      </c>
      <c r="H92" s="12">
        <f t="shared" si="10"/>
        <v>362.85</v>
      </c>
      <c r="I92" s="22">
        <v>295.0</v>
      </c>
      <c r="J92" s="23">
        <f t="shared" si="11"/>
        <v>362.85</v>
      </c>
      <c r="K92" s="15">
        <v>5.9021436909E12</v>
      </c>
      <c r="L92" s="16" t="s">
        <v>18</v>
      </c>
      <c r="M92" s="16" t="s">
        <v>19</v>
      </c>
      <c r="N92" s="16" t="s">
        <v>20</v>
      </c>
      <c r="O92" s="16">
        <v>0.9</v>
      </c>
      <c r="P92" s="16">
        <v>290.0</v>
      </c>
      <c r="Q92" s="16">
        <v>240.0</v>
      </c>
      <c r="R92" s="16">
        <v>115.0</v>
      </c>
      <c r="S92" s="24" t="s">
        <v>259</v>
      </c>
      <c r="T92" s="25" t="s">
        <v>262</v>
      </c>
      <c r="U92" s="26"/>
    </row>
    <row r="93" ht="18.75" customHeight="1">
      <c r="A93" s="7">
        <v>92.0</v>
      </c>
      <c r="B93" s="8" t="s">
        <v>263</v>
      </c>
      <c r="C93" s="9">
        <v>209.0</v>
      </c>
      <c r="D93" s="10">
        <f t="shared" si="1"/>
        <v>257.07</v>
      </c>
      <c r="E93" s="9">
        <v>219.0</v>
      </c>
      <c r="F93" s="9">
        <f t="shared" si="5"/>
        <v>269.37</v>
      </c>
      <c r="G93" s="21">
        <v>239.0</v>
      </c>
      <c r="H93" s="12">
        <f t="shared" si="10"/>
        <v>293.97</v>
      </c>
      <c r="I93" s="22">
        <v>239.0</v>
      </c>
      <c r="J93" s="23">
        <f t="shared" si="11"/>
        <v>293.97</v>
      </c>
      <c r="K93" s="15">
        <v>5.902143690917E12</v>
      </c>
      <c r="L93" s="16" t="s">
        <v>18</v>
      </c>
      <c r="M93" s="16" t="s">
        <v>19</v>
      </c>
      <c r="N93" s="16" t="s">
        <v>20</v>
      </c>
      <c r="O93" s="16">
        <v>0.64</v>
      </c>
      <c r="P93" s="16">
        <v>235.0</v>
      </c>
      <c r="Q93" s="16">
        <v>185.0</v>
      </c>
      <c r="R93" s="16">
        <v>100.0</v>
      </c>
      <c r="S93" s="24" t="s">
        <v>259</v>
      </c>
      <c r="T93" s="25" t="s">
        <v>264</v>
      </c>
      <c r="U93" s="26"/>
    </row>
    <row r="94" ht="18.75" customHeight="1">
      <c r="A94" s="7">
        <v>93.0</v>
      </c>
      <c r="B94" s="8" t="s">
        <v>265</v>
      </c>
      <c r="C94" s="9">
        <v>146.0</v>
      </c>
      <c r="D94" s="10">
        <f t="shared" si="1"/>
        <v>179.58</v>
      </c>
      <c r="E94" s="9">
        <v>154.0</v>
      </c>
      <c r="F94" s="9">
        <f t="shared" si="5"/>
        <v>189.42</v>
      </c>
      <c r="G94" s="21">
        <v>165.0</v>
      </c>
      <c r="H94" s="12">
        <f t="shared" si="10"/>
        <v>202.95</v>
      </c>
      <c r="I94" s="22">
        <v>165.0</v>
      </c>
      <c r="J94" s="23">
        <f t="shared" si="11"/>
        <v>202.95</v>
      </c>
      <c r="K94" s="15">
        <v>5.902143690924E12</v>
      </c>
      <c r="L94" s="16" t="s">
        <v>18</v>
      </c>
      <c r="M94" s="16" t="s">
        <v>19</v>
      </c>
      <c r="N94" s="16" t="s">
        <v>20</v>
      </c>
      <c r="O94" s="16">
        <v>0.11</v>
      </c>
      <c r="P94" s="16">
        <v>125.0</v>
      </c>
      <c r="Q94" s="16">
        <v>85.0</v>
      </c>
      <c r="R94" s="16">
        <v>55.0</v>
      </c>
      <c r="S94" s="24" t="s">
        <v>259</v>
      </c>
      <c r="T94" s="25" t="s">
        <v>266</v>
      </c>
      <c r="U94" s="26"/>
    </row>
    <row r="95" ht="18.75" customHeight="1">
      <c r="A95" s="7">
        <v>94.0</v>
      </c>
      <c r="B95" s="8" t="s">
        <v>267</v>
      </c>
      <c r="C95" s="9">
        <v>189.0</v>
      </c>
      <c r="D95" s="10">
        <f t="shared" si="1"/>
        <v>232.47</v>
      </c>
      <c r="E95" s="9">
        <v>199.0</v>
      </c>
      <c r="F95" s="9">
        <f t="shared" si="5"/>
        <v>244.77</v>
      </c>
      <c r="G95" s="21">
        <v>219.0</v>
      </c>
      <c r="H95" s="12">
        <f t="shared" si="10"/>
        <v>269.37</v>
      </c>
      <c r="I95" s="22">
        <v>219.0</v>
      </c>
      <c r="J95" s="23">
        <f t="shared" si="11"/>
        <v>269.37</v>
      </c>
      <c r="K95" s="15">
        <v>5.902143690931E12</v>
      </c>
      <c r="L95" s="16" t="s">
        <v>18</v>
      </c>
      <c r="M95" s="16" t="s">
        <v>19</v>
      </c>
      <c r="N95" s="16" t="s">
        <v>20</v>
      </c>
      <c r="O95" s="16">
        <v>0.42</v>
      </c>
      <c r="P95" s="16">
        <v>190.0</v>
      </c>
      <c r="Q95" s="16">
        <v>155.0</v>
      </c>
      <c r="R95" s="16">
        <v>95.0</v>
      </c>
      <c r="S95" s="24" t="s">
        <v>259</v>
      </c>
      <c r="T95" s="25" t="s">
        <v>268</v>
      </c>
      <c r="U95" s="26"/>
    </row>
    <row r="96" ht="18.75" customHeight="1">
      <c r="A96" s="7">
        <v>95.0</v>
      </c>
      <c r="B96" s="8" t="s">
        <v>269</v>
      </c>
      <c r="C96" s="9">
        <v>249.0</v>
      </c>
      <c r="D96" s="10">
        <f t="shared" si="1"/>
        <v>306.27</v>
      </c>
      <c r="E96" s="9">
        <v>309.0</v>
      </c>
      <c r="F96" s="9">
        <f t="shared" si="5"/>
        <v>380.07</v>
      </c>
      <c r="G96" s="21">
        <v>345.0</v>
      </c>
      <c r="H96" s="12">
        <f t="shared" si="10"/>
        <v>424.35</v>
      </c>
      <c r="I96" s="22">
        <v>345.0</v>
      </c>
      <c r="J96" s="23">
        <f t="shared" si="11"/>
        <v>424.35</v>
      </c>
      <c r="K96" s="15">
        <v>5.902143690948E12</v>
      </c>
      <c r="L96" s="16" t="s">
        <v>18</v>
      </c>
      <c r="M96" s="16" t="s">
        <v>19</v>
      </c>
      <c r="N96" s="16" t="s">
        <v>20</v>
      </c>
      <c r="O96" s="16">
        <v>1.44</v>
      </c>
      <c r="P96" s="16">
        <v>265.0</v>
      </c>
      <c r="Q96" s="16">
        <v>220.0</v>
      </c>
      <c r="R96" s="16">
        <v>105.0</v>
      </c>
      <c r="S96" s="24" t="s">
        <v>270</v>
      </c>
      <c r="T96" s="25" t="s">
        <v>271</v>
      </c>
      <c r="U96" s="26"/>
    </row>
    <row r="97" ht="18.75" customHeight="1">
      <c r="A97" s="7">
        <v>96.0</v>
      </c>
      <c r="B97" s="8" t="s">
        <v>272</v>
      </c>
      <c r="C97" s="9">
        <v>284.0</v>
      </c>
      <c r="D97" s="10">
        <f t="shared" si="1"/>
        <v>349.32</v>
      </c>
      <c r="E97" s="9">
        <v>389.0</v>
      </c>
      <c r="F97" s="9">
        <f t="shared" si="5"/>
        <v>478.47</v>
      </c>
      <c r="G97" s="21">
        <v>439.0</v>
      </c>
      <c r="H97" s="12">
        <f t="shared" si="10"/>
        <v>539.97</v>
      </c>
      <c r="I97" s="22">
        <v>439.0</v>
      </c>
      <c r="J97" s="23">
        <f t="shared" si="11"/>
        <v>539.97</v>
      </c>
      <c r="K97" s="15">
        <v>5.902143690955E12</v>
      </c>
      <c r="L97" s="16" t="s">
        <v>18</v>
      </c>
      <c r="M97" s="16" t="s">
        <v>19</v>
      </c>
      <c r="N97" s="16" t="s">
        <v>20</v>
      </c>
      <c r="O97" s="16">
        <v>2.3</v>
      </c>
      <c r="P97" s="16">
        <v>335.0</v>
      </c>
      <c r="Q97" s="16">
        <v>315.0</v>
      </c>
      <c r="R97" s="16">
        <v>130.0</v>
      </c>
      <c r="S97" s="24" t="s">
        <v>270</v>
      </c>
      <c r="T97" s="25" t="s">
        <v>273</v>
      </c>
      <c r="U97" s="26"/>
    </row>
    <row r="98" ht="18.75" customHeight="1">
      <c r="A98" s="7">
        <v>97.0</v>
      </c>
      <c r="B98" s="8" t="s">
        <v>274</v>
      </c>
      <c r="C98" s="9">
        <v>379.0</v>
      </c>
      <c r="D98" s="10">
        <f t="shared" si="1"/>
        <v>466.17</v>
      </c>
      <c r="E98" s="9">
        <v>529.0</v>
      </c>
      <c r="F98" s="9">
        <f t="shared" si="5"/>
        <v>650.67</v>
      </c>
      <c r="G98" s="21">
        <v>609.0</v>
      </c>
      <c r="H98" s="12">
        <f t="shared" si="10"/>
        <v>749.07</v>
      </c>
      <c r="I98" s="22">
        <v>609.0</v>
      </c>
      <c r="J98" s="23">
        <f t="shared" si="11"/>
        <v>749.07</v>
      </c>
      <c r="K98" s="15">
        <v>5.902143690962E12</v>
      </c>
      <c r="L98" s="16" t="s">
        <v>18</v>
      </c>
      <c r="M98" s="16" t="s">
        <v>19</v>
      </c>
      <c r="N98" s="16" t="s">
        <v>20</v>
      </c>
      <c r="O98" s="16">
        <v>4.2</v>
      </c>
      <c r="P98" s="16">
        <v>460.0</v>
      </c>
      <c r="Q98" s="16">
        <v>420.0</v>
      </c>
      <c r="R98" s="16">
        <v>180.0</v>
      </c>
      <c r="S98" s="24" t="s">
        <v>270</v>
      </c>
      <c r="T98" s="25" t="s">
        <v>275</v>
      </c>
      <c r="U98" s="26"/>
    </row>
    <row r="99" ht="18.75" customHeight="1">
      <c r="A99" s="7">
        <v>98.0</v>
      </c>
      <c r="B99" s="8" t="s">
        <v>276</v>
      </c>
      <c r="C99" s="9">
        <v>269.0</v>
      </c>
      <c r="D99" s="10">
        <f t="shared" si="1"/>
        <v>330.87</v>
      </c>
      <c r="E99" s="9">
        <v>289.0</v>
      </c>
      <c r="F99" s="9">
        <f t="shared" si="5"/>
        <v>355.47</v>
      </c>
      <c r="G99" s="21">
        <v>325.0</v>
      </c>
      <c r="H99" s="12">
        <f t="shared" si="10"/>
        <v>399.75</v>
      </c>
      <c r="I99" s="22">
        <v>325.0</v>
      </c>
      <c r="J99" s="23">
        <f t="shared" si="11"/>
        <v>399.75</v>
      </c>
      <c r="K99" s="15">
        <v>5.902143690979E12</v>
      </c>
      <c r="L99" s="16" t="s">
        <v>18</v>
      </c>
      <c r="M99" s="16" t="s">
        <v>19</v>
      </c>
      <c r="N99" s="16" t="s">
        <v>20</v>
      </c>
      <c r="O99" s="16">
        <v>0.93</v>
      </c>
      <c r="P99" s="16">
        <v>290.0</v>
      </c>
      <c r="Q99" s="16">
        <v>240.0</v>
      </c>
      <c r="R99" s="16">
        <v>115.0</v>
      </c>
      <c r="S99" s="24" t="s">
        <v>270</v>
      </c>
      <c r="T99" s="25" t="s">
        <v>277</v>
      </c>
      <c r="U99" s="26"/>
    </row>
    <row r="100" ht="18.75" customHeight="1">
      <c r="A100" s="7">
        <v>99.0</v>
      </c>
      <c r="B100" s="8" t="s">
        <v>278</v>
      </c>
      <c r="C100" s="9">
        <v>169.0</v>
      </c>
      <c r="D100" s="10">
        <f t="shared" si="1"/>
        <v>207.87</v>
      </c>
      <c r="E100" s="9">
        <v>179.0</v>
      </c>
      <c r="F100" s="9">
        <f t="shared" si="5"/>
        <v>220.17</v>
      </c>
      <c r="G100" s="21">
        <v>189.0</v>
      </c>
      <c r="H100" s="12">
        <f t="shared" si="10"/>
        <v>232.47</v>
      </c>
      <c r="I100" s="22">
        <v>189.0</v>
      </c>
      <c r="J100" s="23">
        <f t="shared" si="11"/>
        <v>232.47</v>
      </c>
      <c r="K100" s="15">
        <v>5.902143690986E12</v>
      </c>
      <c r="L100" s="16" t="s">
        <v>18</v>
      </c>
      <c r="M100" s="16" t="s">
        <v>19</v>
      </c>
      <c r="N100" s="16" t="s">
        <v>20</v>
      </c>
      <c r="O100" s="16">
        <v>0.14</v>
      </c>
      <c r="P100" s="16">
        <v>125.0</v>
      </c>
      <c r="Q100" s="16">
        <v>85.0</v>
      </c>
      <c r="R100" s="16">
        <v>55.0</v>
      </c>
      <c r="S100" s="24" t="s">
        <v>270</v>
      </c>
      <c r="T100" s="25" t="s">
        <v>279</v>
      </c>
      <c r="U100" s="26"/>
    </row>
    <row r="101" ht="18.75" customHeight="1">
      <c r="A101" s="7">
        <v>100.0</v>
      </c>
      <c r="B101" s="8" t="s">
        <v>280</v>
      </c>
      <c r="C101" s="9">
        <v>349.0</v>
      </c>
      <c r="D101" s="10">
        <f t="shared" si="1"/>
        <v>429.27</v>
      </c>
      <c r="E101" s="9">
        <v>369.0</v>
      </c>
      <c r="F101" s="9">
        <f t="shared" si="5"/>
        <v>453.87</v>
      </c>
      <c r="G101" s="21">
        <v>419.0</v>
      </c>
      <c r="H101" s="12">
        <f t="shared" si="10"/>
        <v>515.37</v>
      </c>
      <c r="I101" s="22">
        <v>419.0</v>
      </c>
      <c r="J101" s="23">
        <f t="shared" si="11"/>
        <v>515.37</v>
      </c>
      <c r="K101" s="15">
        <v>5.902143690993E12</v>
      </c>
      <c r="L101" s="16" t="s">
        <v>18</v>
      </c>
      <c r="M101" s="16" t="s">
        <v>19</v>
      </c>
      <c r="N101" s="16" t="s">
        <v>20</v>
      </c>
      <c r="O101" s="16">
        <v>1.5</v>
      </c>
      <c r="P101" s="16">
        <v>350.0</v>
      </c>
      <c r="Q101" s="16">
        <v>265.0</v>
      </c>
      <c r="R101" s="16">
        <v>150.0</v>
      </c>
      <c r="S101" s="24" t="s">
        <v>270</v>
      </c>
      <c r="T101" s="25" t="s">
        <v>281</v>
      </c>
      <c r="U101" s="26"/>
    </row>
    <row r="102" ht="18.75" customHeight="1">
      <c r="A102" s="7">
        <v>101.0</v>
      </c>
      <c r="B102" s="8" t="s">
        <v>282</v>
      </c>
      <c r="C102" s="9">
        <v>284.0</v>
      </c>
      <c r="D102" s="10">
        <f t="shared" si="1"/>
        <v>349.32</v>
      </c>
      <c r="E102" s="9">
        <v>389.0</v>
      </c>
      <c r="F102" s="9">
        <f t="shared" si="5"/>
        <v>478.47</v>
      </c>
      <c r="G102" s="21">
        <v>439.0</v>
      </c>
      <c r="H102" s="12">
        <f t="shared" si="10"/>
        <v>539.97</v>
      </c>
      <c r="I102" s="22">
        <v>439.0</v>
      </c>
      <c r="J102" s="23">
        <f t="shared" si="11"/>
        <v>539.97</v>
      </c>
      <c r="K102" s="15">
        <v>5.902143691006E12</v>
      </c>
      <c r="L102" s="16" t="s">
        <v>18</v>
      </c>
      <c r="M102" s="16" t="s">
        <v>19</v>
      </c>
      <c r="N102" s="16" t="s">
        <v>20</v>
      </c>
      <c r="O102" s="16">
        <v>2.53</v>
      </c>
      <c r="P102" s="16">
        <v>335.0</v>
      </c>
      <c r="Q102" s="16">
        <v>315.0</v>
      </c>
      <c r="R102" s="16">
        <v>130.0</v>
      </c>
      <c r="S102" s="24" t="s">
        <v>283</v>
      </c>
      <c r="T102" s="25" t="s">
        <v>284</v>
      </c>
      <c r="U102" s="26"/>
    </row>
    <row r="103" ht="18.75" customHeight="1">
      <c r="A103" s="7">
        <v>102.0</v>
      </c>
      <c r="B103" s="8" t="s">
        <v>285</v>
      </c>
      <c r="C103" s="9">
        <v>379.0</v>
      </c>
      <c r="D103" s="10">
        <f t="shared" si="1"/>
        <v>466.17</v>
      </c>
      <c r="E103" s="9">
        <v>529.0</v>
      </c>
      <c r="F103" s="9">
        <f t="shared" si="5"/>
        <v>650.67</v>
      </c>
      <c r="G103" s="21">
        <v>609.0</v>
      </c>
      <c r="H103" s="12">
        <f t="shared" si="10"/>
        <v>749.07</v>
      </c>
      <c r="I103" s="22">
        <v>609.0</v>
      </c>
      <c r="J103" s="23">
        <f t="shared" si="11"/>
        <v>749.07</v>
      </c>
      <c r="K103" s="15">
        <v>5.902143691013E12</v>
      </c>
      <c r="L103" s="16" t="s">
        <v>18</v>
      </c>
      <c r="M103" s="16" t="s">
        <v>19</v>
      </c>
      <c r="N103" s="16" t="s">
        <v>20</v>
      </c>
      <c r="O103" s="16">
        <v>4.19</v>
      </c>
      <c r="P103" s="16">
        <v>460.0</v>
      </c>
      <c r="Q103" s="16">
        <v>420.0</v>
      </c>
      <c r="R103" s="16">
        <v>180.0</v>
      </c>
      <c r="S103" s="24" t="s">
        <v>283</v>
      </c>
      <c r="T103" s="25" t="s">
        <v>286</v>
      </c>
      <c r="U103" s="26"/>
    </row>
    <row r="104" ht="18.75" customHeight="1">
      <c r="A104" s="7">
        <v>103.0</v>
      </c>
      <c r="B104" s="8" t="s">
        <v>287</v>
      </c>
      <c r="C104" s="9">
        <v>169.0</v>
      </c>
      <c r="D104" s="10">
        <f t="shared" si="1"/>
        <v>207.87</v>
      </c>
      <c r="E104" s="9">
        <v>179.0</v>
      </c>
      <c r="F104" s="9">
        <f t="shared" si="5"/>
        <v>220.17</v>
      </c>
      <c r="G104" s="21">
        <v>189.0</v>
      </c>
      <c r="H104" s="12">
        <f t="shared" si="10"/>
        <v>232.47</v>
      </c>
      <c r="I104" s="22">
        <v>189.0</v>
      </c>
      <c r="J104" s="23">
        <f t="shared" si="11"/>
        <v>232.47</v>
      </c>
      <c r="K104" s="15">
        <v>5.90214369102E12</v>
      </c>
      <c r="L104" s="16" t="s">
        <v>18</v>
      </c>
      <c r="M104" s="16" t="s">
        <v>19</v>
      </c>
      <c r="N104" s="16" t="s">
        <v>20</v>
      </c>
      <c r="O104" s="16">
        <v>0.14</v>
      </c>
      <c r="P104" s="16">
        <v>125.0</v>
      </c>
      <c r="Q104" s="16">
        <v>85.0</v>
      </c>
      <c r="R104" s="16">
        <v>55.0</v>
      </c>
      <c r="S104" s="24" t="s">
        <v>283</v>
      </c>
      <c r="T104" s="25" t="s">
        <v>288</v>
      </c>
      <c r="U104" s="26"/>
    </row>
    <row r="105" ht="18.75" customHeight="1">
      <c r="A105" s="7">
        <v>104.0</v>
      </c>
      <c r="B105" s="8" t="s">
        <v>289</v>
      </c>
      <c r="C105" s="9">
        <v>349.0</v>
      </c>
      <c r="D105" s="10">
        <f t="shared" si="1"/>
        <v>429.27</v>
      </c>
      <c r="E105" s="9">
        <v>369.0</v>
      </c>
      <c r="F105" s="9">
        <f t="shared" si="5"/>
        <v>453.87</v>
      </c>
      <c r="G105" s="21">
        <v>419.0</v>
      </c>
      <c r="H105" s="12">
        <f t="shared" si="10"/>
        <v>515.37</v>
      </c>
      <c r="I105" s="22">
        <v>419.0</v>
      </c>
      <c r="J105" s="23">
        <f t="shared" si="11"/>
        <v>515.37</v>
      </c>
      <c r="K105" s="15">
        <v>5.902143691037E12</v>
      </c>
      <c r="L105" s="16" t="s">
        <v>18</v>
      </c>
      <c r="M105" s="16" t="s">
        <v>19</v>
      </c>
      <c r="N105" s="16" t="s">
        <v>20</v>
      </c>
      <c r="O105" s="16">
        <v>1.5</v>
      </c>
      <c r="P105" s="16">
        <v>350.0</v>
      </c>
      <c r="Q105" s="16">
        <v>265.0</v>
      </c>
      <c r="R105" s="16">
        <v>150.0</v>
      </c>
      <c r="S105" s="24" t="s">
        <v>283</v>
      </c>
      <c r="T105" s="25" t="s">
        <v>290</v>
      </c>
      <c r="U105" s="26"/>
    </row>
    <row r="106" ht="18.75" customHeight="1">
      <c r="A106" s="7">
        <v>105.0</v>
      </c>
      <c r="B106" s="8" t="s">
        <v>291</v>
      </c>
      <c r="C106" s="9">
        <v>136.0</v>
      </c>
      <c r="D106" s="10">
        <f t="shared" si="1"/>
        <v>167.28</v>
      </c>
      <c r="E106" s="9">
        <v>142.0</v>
      </c>
      <c r="F106" s="9">
        <f t="shared" si="5"/>
        <v>174.66</v>
      </c>
      <c r="G106" s="21">
        <v>149.0</v>
      </c>
      <c r="H106" s="12">
        <f t="shared" si="10"/>
        <v>183.27</v>
      </c>
      <c r="I106" s="22">
        <v>149.0</v>
      </c>
      <c r="J106" s="23">
        <f t="shared" si="11"/>
        <v>183.27</v>
      </c>
      <c r="K106" s="15">
        <v>5.902143691044E12</v>
      </c>
      <c r="L106" s="16" t="s">
        <v>40</v>
      </c>
      <c r="M106" s="16" t="s">
        <v>41</v>
      </c>
      <c r="N106" s="16" t="s">
        <v>42</v>
      </c>
      <c r="O106" s="16">
        <v>0.035</v>
      </c>
      <c r="P106" s="16">
        <v>90.0</v>
      </c>
      <c r="Q106" s="16">
        <v>55.0</v>
      </c>
      <c r="R106" s="16">
        <v>35.0</v>
      </c>
      <c r="S106" s="24" t="s">
        <v>292</v>
      </c>
      <c r="T106" s="25" t="s">
        <v>293</v>
      </c>
      <c r="U106" s="26"/>
    </row>
    <row r="107" ht="18.75" customHeight="1">
      <c r="A107" s="7">
        <v>106.0</v>
      </c>
      <c r="B107" s="27" t="s">
        <v>294</v>
      </c>
      <c r="C107" s="9">
        <v>169.0</v>
      </c>
      <c r="D107" s="10">
        <f t="shared" si="1"/>
        <v>207.87</v>
      </c>
      <c r="E107" s="9">
        <v>175.0</v>
      </c>
      <c r="F107" s="9">
        <f t="shared" si="5"/>
        <v>215.25</v>
      </c>
      <c r="G107" s="21" t="s">
        <v>39</v>
      </c>
      <c r="H107" s="12" t="s">
        <v>39</v>
      </c>
      <c r="I107" s="22" t="s">
        <v>39</v>
      </c>
      <c r="J107" s="23" t="s">
        <v>39</v>
      </c>
      <c r="K107" s="15">
        <v>5.902143691051E12</v>
      </c>
      <c r="L107" s="16" t="s">
        <v>40</v>
      </c>
      <c r="M107" s="16" t="s">
        <v>41</v>
      </c>
      <c r="N107" s="16" t="s">
        <v>42</v>
      </c>
      <c r="O107" s="16">
        <v>0.042</v>
      </c>
      <c r="P107" s="16">
        <v>90.0</v>
      </c>
      <c r="Q107" s="16">
        <v>55.0</v>
      </c>
      <c r="R107" s="16">
        <v>35.0</v>
      </c>
      <c r="S107" s="24" t="s">
        <v>295</v>
      </c>
      <c r="T107" s="25" t="s">
        <v>296</v>
      </c>
      <c r="U107" s="26"/>
    </row>
    <row r="108" ht="18.75" customHeight="1">
      <c r="A108" s="7">
        <v>107.0</v>
      </c>
      <c r="B108" s="8" t="s">
        <v>297</v>
      </c>
      <c r="C108" s="9">
        <v>72.0</v>
      </c>
      <c r="D108" s="10">
        <f t="shared" si="1"/>
        <v>88.56</v>
      </c>
      <c r="E108" s="9">
        <v>75.0</v>
      </c>
      <c r="F108" s="9">
        <f t="shared" si="5"/>
        <v>92.25</v>
      </c>
      <c r="G108" s="21">
        <v>79.0</v>
      </c>
      <c r="H108" s="12">
        <f t="shared" ref="H108:H129" si="12">G108*1.23</f>
        <v>97.17</v>
      </c>
      <c r="I108" s="22">
        <v>79.0</v>
      </c>
      <c r="J108" s="23">
        <f t="shared" ref="J108:J123" si="13">I108*1.23</f>
        <v>97.17</v>
      </c>
      <c r="K108" s="15">
        <v>5.902143691068E12</v>
      </c>
      <c r="L108" s="16" t="s">
        <v>18</v>
      </c>
      <c r="M108" s="16" t="s">
        <v>19</v>
      </c>
      <c r="N108" s="16" t="s">
        <v>20</v>
      </c>
      <c r="O108" s="16">
        <v>0.015</v>
      </c>
      <c r="P108" s="16">
        <v>125.0</v>
      </c>
      <c r="Q108" s="16">
        <v>85.0</v>
      </c>
      <c r="R108" s="16">
        <v>55.0</v>
      </c>
      <c r="S108" s="24" t="s">
        <v>33</v>
      </c>
      <c r="T108" s="25" t="s">
        <v>298</v>
      </c>
      <c r="U108" s="26"/>
    </row>
    <row r="109" ht="18.75" customHeight="1">
      <c r="A109" s="7">
        <v>108.0</v>
      </c>
      <c r="B109" s="8" t="s">
        <v>299</v>
      </c>
      <c r="C109" s="9">
        <v>459.0</v>
      </c>
      <c r="D109" s="10">
        <f t="shared" si="1"/>
        <v>564.57</v>
      </c>
      <c r="E109" s="9">
        <v>459.0</v>
      </c>
      <c r="F109" s="9">
        <f t="shared" si="5"/>
        <v>564.57</v>
      </c>
      <c r="G109" s="21">
        <v>482.0</v>
      </c>
      <c r="H109" s="12">
        <f t="shared" si="12"/>
        <v>592.86</v>
      </c>
      <c r="I109" s="22">
        <v>482.0</v>
      </c>
      <c r="J109" s="23">
        <f t="shared" si="13"/>
        <v>592.86</v>
      </c>
      <c r="K109" s="15">
        <v>5.902143691099E12</v>
      </c>
      <c r="L109" s="16" t="s">
        <v>40</v>
      </c>
      <c r="M109" s="16" t="s">
        <v>41</v>
      </c>
      <c r="N109" s="16" t="s">
        <v>42</v>
      </c>
      <c r="O109" s="16" t="s">
        <v>300</v>
      </c>
      <c r="P109" s="16">
        <v>125.0</v>
      </c>
      <c r="Q109" s="16">
        <v>85.0</v>
      </c>
      <c r="R109" s="16">
        <v>55.0</v>
      </c>
      <c r="S109" s="24" t="s">
        <v>301</v>
      </c>
      <c r="T109" s="25" t="s">
        <v>302</v>
      </c>
      <c r="U109" s="26"/>
    </row>
    <row r="110" ht="18.75" customHeight="1">
      <c r="A110" s="7">
        <v>109.0</v>
      </c>
      <c r="B110" s="8" t="s">
        <v>303</v>
      </c>
      <c r="C110" s="9">
        <v>239.0</v>
      </c>
      <c r="D110" s="10">
        <f t="shared" si="1"/>
        <v>293.97</v>
      </c>
      <c r="E110" s="9">
        <v>239.0</v>
      </c>
      <c r="F110" s="9">
        <f t="shared" si="5"/>
        <v>293.97</v>
      </c>
      <c r="G110" s="21">
        <v>249.0</v>
      </c>
      <c r="H110" s="12">
        <f t="shared" si="12"/>
        <v>306.27</v>
      </c>
      <c r="I110" s="22">
        <v>249.0</v>
      </c>
      <c r="J110" s="23">
        <f t="shared" si="13"/>
        <v>306.27</v>
      </c>
      <c r="K110" s="15">
        <v>5.902143691105E12</v>
      </c>
      <c r="L110" s="16" t="s">
        <v>40</v>
      </c>
      <c r="M110" s="16" t="s">
        <v>41</v>
      </c>
      <c r="N110" s="16" t="s">
        <v>42</v>
      </c>
      <c r="O110" s="16" t="s">
        <v>304</v>
      </c>
      <c r="P110" s="16">
        <v>125.0</v>
      </c>
      <c r="Q110" s="16">
        <v>85.0</v>
      </c>
      <c r="R110" s="16">
        <v>55.0</v>
      </c>
      <c r="S110" s="24" t="s">
        <v>305</v>
      </c>
      <c r="T110" s="25" t="s">
        <v>306</v>
      </c>
      <c r="U110" s="26"/>
    </row>
    <row r="111" ht="18.75" customHeight="1">
      <c r="A111" s="7">
        <v>110.0</v>
      </c>
      <c r="B111" s="8" t="s">
        <v>307</v>
      </c>
      <c r="C111" s="9">
        <v>189.0</v>
      </c>
      <c r="D111" s="10">
        <f t="shared" si="1"/>
        <v>232.47</v>
      </c>
      <c r="E111" s="9">
        <v>199.0</v>
      </c>
      <c r="F111" s="9">
        <f t="shared" si="5"/>
        <v>244.77</v>
      </c>
      <c r="G111" s="21">
        <v>209.0</v>
      </c>
      <c r="H111" s="12">
        <f t="shared" si="12"/>
        <v>257.07</v>
      </c>
      <c r="I111" s="22">
        <v>209.0</v>
      </c>
      <c r="J111" s="23">
        <f t="shared" si="13"/>
        <v>257.07</v>
      </c>
      <c r="K111" s="15">
        <v>5.902143691112E12</v>
      </c>
      <c r="L111" s="16" t="s">
        <v>18</v>
      </c>
      <c r="M111" s="16" t="s">
        <v>19</v>
      </c>
      <c r="N111" s="16" t="s">
        <v>20</v>
      </c>
      <c r="O111" s="16" t="s">
        <v>308</v>
      </c>
      <c r="P111" s="16">
        <v>125.0</v>
      </c>
      <c r="Q111" s="16">
        <v>85.0</v>
      </c>
      <c r="R111" s="16">
        <v>55.0</v>
      </c>
      <c r="S111" s="24" t="s">
        <v>309</v>
      </c>
      <c r="T111" s="25" t="s">
        <v>310</v>
      </c>
      <c r="U111" s="26"/>
    </row>
    <row r="112" ht="18.75" customHeight="1">
      <c r="A112" s="7">
        <v>111.0</v>
      </c>
      <c r="B112" s="8" t="s">
        <v>311</v>
      </c>
      <c r="C112" s="9">
        <v>146.0</v>
      </c>
      <c r="D112" s="10">
        <f t="shared" si="1"/>
        <v>179.58</v>
      </c>
      <c r="E112" s="9">
        <v>154.0</v>
      </c>
      <c r="F112" s="9">
        <f t="shared" si="5"/>
        <v>189.42</v>
      </c>
      <c r="G112" s="21">
        <v>165.0</v>
      </c>
      <c r="H112" s="12">
        <f t="shared" si="12"/>
        <v>202.95</v>
      </c>
      <c r="I112" s="22">
        <v>165.0</v>
      </c>
      <c r="J112" s="23">
        <f t="shared" si="13"/>
        <v>202.95</v>
      </c>
      <c r="K112" s="15">
        <v>5.902143691129E12</v>
      </c>
      <c r="L112" s="16" t="s">
        <v>18</v>
      </c>
      <c r="M112" s="16" t="s">
        <v>19</v>
      </c>
      <c r="N112" s="16" t="s">
        <v>20</v>
      </c>
      <c r="O112" s="16" t="s">
        <v>312</v>
      </c>
      <c r="P112" s="16">
        <v>125.0</v>
      </c>
      <c r="Q112" s="16">
        <v>85.0</v>
      </c>
      <c r="R112" s="16">
        <v>55.0</v>
      </c>
      <c r="S112" s="24" t="s">
        <v>313</v>
      </c>
      <c r="T112" s="25" t="s">
        <v>314</v>
      </c>
      <c r="U112" s="26"/>
    </row>
    <row r="113" ht="18.75" customHeight="1">
      <c r="A113" s="7">
        <v>112.0</v>
      </c>
      <c r="B113" s="8" t="s">
        <v>315</v>
      </c>
      <c r="C113" s="9">
        <v>149.0</v>
      </c>
      <c r="D113" s="10">
        <f t="shared" si="1"/>
        <v>183.27</v>
      </c>
      <c r="E113" s="9">
        <v>159.0</v>
      </c>
      <c r="F113" s="9">
        <f t="shared" si="5"/>
        <v>195.57</v>
      </c>
      <c r="G113" s="21">
        <v>168.0</v>
      </c>
      <c r="H113" s="12">
        <f t="shared" si="12"/>
        <v>206.64</v>
      </c>
      <c r="I113" s="22">
        <v>168.0</v>
      </c>
      <c r="J113" s="23">
        <f t="shared" si="13"/>
        <v>206.64</v>
      </c>
      <c r="K113" s="15">
        <v>5.902143691136E12</v>
      </c>
      <c r="L113" s="16" t="s">
        <v>18</v>
      </c>
      <c r="M113" s="16" t="s">
        <v>19</v>
      </c>
      <c r="N113" s="16" t="s">
        <v>20</v>
      </c>
      <c r="O113" s="16">
        <v>0.14</v>
      </c>
      <c r="P113" s="16">
        <v>125.0</v>
      </c>
      <c r="Q113" s="16">
        <v>85.0</v>
      </c>
      <c r="R113" s="16">
        <v>55.0</v>
      </c>
      <c r="S113" s="25" t="s">
        <v>316</v>
      </c>
      <c r="T113" s="25" t="s">
        <v>317</v>
      </c>
      <c r="U113" s="26"/>
    </row>
    <row r="114" ht="18.75" customHeight="1">
      <c r="A114" s="7">
        <v>113.0</v>
      </c>
      <c r="B114" s="8" t="s">
        <v>318</v>
      </c>
      <c r="C114" s="9">
        <v>229.0</v>
      </c>
      <c r="D114" s="10">
        <f t="shared" si="1"/>
        <v>281.67</v>
      </c>
      <c r="E114" s="9">
        <v>289.0</v>
      </c>
      <c r="F114" s="9">
        <f t="shared" si="5"/>
        <v>355.47</v>
      </c>
      <c r="G114" s="21">
        <v>329.0</v>
      </c>
      <c r="H114" s="12">
        <f t="shared" si="12"/>
        <v>404.67</v>
      </c>
      <c r="I114" s="22">
        <v>329.0</v>
      </c>
      <c r="J114" s="23">
        <f t="shared" si="13"/>
        <v>404.67</v>
      </c>
      <c r="K114" s="15">
        <v>5.902143691143E12</v>
      </c>
      <c r="L114" s="16" t="s">
        <v>18</v>
      </c>
      <c r="M114" s="16" t="s">
        <v>19</v>
      </c>
      <c r="N114" s="16" t="s">
        <v>20</v>
      </c>
      <c r="O114" s="16">
        <v>1.4</v>
      </c>
      <c r="P114" s="16">
        <v>265.0</v>
      </c>
      <c r="Q114" s="16">
        <v>220.0</v>
      </c>
      <c r="R114" s="16">
        <v>105.0</v>
      </c>
      <c r="S114" s="25" t="s">
        <v>316</v>
      </c>
      <c r="T114" s="25" t="s">
        <v>319</v>
      </c>
      <c r="U114" s="26"/>
    </row>
    <row r="115" ht="18.75" customHeight="1">
      <c r="A115" s="7">
        <v>114.0</v>
      </c>
      <c r="B115" s="8" t="s">
        <v>320</v>
      </c>
      <c r="C115" s="9">
        <v>264.0</v>
      </c>
      <c r="D115" s="10">
        <f t="shared" si="1"/>
        <v>324.72</v>
      </c>
      <c r="E115" s="9">
        <v>359.0</v>
      </c>
      <c r="F115" s="9">
        <f t="shared" si="5"/>
        <v>441.57</v>
      </c>
      <c r="G115" s="21">
        <v>409.0</v>
      </c>
      <c r="H115" s="12">
        <f t="shared" si="12"/>
        <v>503.07</v>
      </c>
      <c r="I115" s="22">
        <v>409.0</v>
      </c>
      <c r="J115" s="23">
        <f t="shared" si="13"/>
        <v>503.07</v>
      </c>
      <c r="K115" s="15">
        <v>5.90214369115E12</v>
      </c>
      <c r="L115" s="16" t="s">
        <v>18</v>
      </c>
      <c r="M115" s="16" t="s">
        <v>19</v>
      </c>
      <c r="N115" s="16" t="s">
        <v>20</v>
      </c>
      <c r="O115" s="16">
        <v>2.32</v>
      </c>
      <c r="P115" s="16">
        <v>335.0</v>
      </c>
      <c r="Q115" s="16">
        <v>315.0</v>
      </c>
      <c r="R115" s="16">
        <v>130.0</v>
      </c>
      <c r="S115" s="25" t="s">
        <v>316</v>
      </c>
      <c r="T115" s="25" t="s">
        <v>321</v>
      </c>
      <c r="U115" s="26"/>
    </row>
    <row r="116" ht="18.75" customHeight="1">
      <c r="A116" s="7">
        <v>115.0</v>
      </c>
      <c r="B116" s="8" t="s">
        <v>322</v>
      </c>
      <c r="C116" s="9">
        <v>249.0</v>
      </c>
      <c r="D116" s="10">
        <f t="shared" si="1"/>
        <v>306.27</v>
      </c>
      <c r="E116" s="9">
        <v>269.0</v>
      </c>
      <c r="F116" s="9">
        <f t="shared" si="5"/>
        <v>330.87</v>
      </c>
      <c r="G116" s="21">
        <v>305.0</v>
      </c>
      <c r="H116" s="12">
        <f t="shared" si="12"/>
        <v>375.15</v>
      </c>
      <c r="I116" s="22">
        <v>305.0</v>
      </c>
      <c r="J116" s="23">
        <f t="shared" si="13"/>
        <v>375.15</v>
      </c>
      <c r="K116" s="15">
        <v>5.902143691167E12</v>
      </c>
      <c r="L116" s="16" t="s">
        <v>18</v>
      </c>
      <c r="M116" s="16" t="s">
        <v>19</v>
      </c>
      <c r="N116" s="16" t="s">
        <v>20</v>
      </c>
      <c r="O116" s="16">
        <v>0.91</v>
      </c>
      <c r="P116" s="16">
        <v>290.0</v>
      </c>
      <c r="Q116" s="16">
        <v>240.0</v>
      </c>
      <c r="R116" s="16">
        <v>115.0</v>
      </c>
      <c r="S116" s="25" t="s">
        <v>316</v>
      </c>
      <c r="T116" s="25" t="s">
        <v>323</v>
      </c>
      <c r="U116" s="26"/>
    </row>
    <row r="117" ht="18.75" customHeight="1">
      <c r="A117" s="7">
        <v>116.0</v>
      </c>
      <c r="B117" s="8" t="s">
        <v>324</v>
      </c>
      <c r="C117" s="9">
        <v>329.0</v>
      </c>
      <c r="D117" s="10">
        <f t="shared" si="1"/>
        <v>404.67</v>
      </c>
      <c r="E117" s="9">
        <v>349.0</v>
      </c>
      <c r="F117" s="9">
        <f t="shared" si="5"/>
        <v>429.27</v>
      </c>
      <c r="G117" s="21">
        <v>399.0</v>
      </c>
      <c r="H117" s="12">
        <f t="shared" si="12"/>
        <v>490.77</v>
      </c>
      <c r="I117" s="22">
        <v>399.0</v>
      </c>
      <c r="J117" s="23">
        <f t="shared" si="13"/>
        <v>490.77</v>
      </c>
      <c r="K117" s="15">
        <v>5.902143691174E12</v>
      </c>
      <c r="L117" s="16" t="s">
        <v>18</v>
      </c>
      <c r="M117" s="16" t="s">
        <v>19</v>
      </c>
      <c r="N117" s="16" t="s">
        <v>20</v>
      </c>
      <c r="O117" s="16">
        <v>1.42</v>
      </c>
      <c r="P117" s="16">
        <v>350.0</v>
      </c>
      <c r="Q117" s="16">
        <v>265.0</v>
      </c>
      <c r="R117" s="16">
        <v>150.0</v>
      </c>
      <c r="S117" s="25" t="s">
        <v>316</v>
      </c>
      <c r="T117" s="25" t="s">
        <v>325</v>
      </c>
      <c r="U117" s="26"/>
    </row>
    <row r="118" ht="18.75" customHeight="1">
      <c r="A118" s="7">
        <v>117.0</v>
      </c>
      <c r="B118" s="8" t="s">
        <v>326</v>
      </c>
      <c r="C118" s="9">
        <v>304.0</v>
      </c>
      <c r="D118" s="10">
        <f t="shared" si="1"/>
        <v>373.92</v>
      </c>
      <c r="E118" s="9">
        <v>409.0</v>
      </c>
      <c r="F118" s="9">
        <f t="shared" si="5"/>
        <v>503.07</v>
      </c>
      <c r="G118" s="21">
        <v>459.0</v>
      </c>
      <c r="H118" s="12">
        <f t="shared" si="12"/>
        <v>564.57</v>
      </c>
      <c r="I118" s="22">
        <v>459.0</v>
      </c>
      <c r="J118" s="23">
        <f t="shared" si="13"/>
        <v>564.57</v>
      </c>
      <c r="K118" s="15">
        <v>5.902143691181E12</v>
      </c>
      <c r="L118" s="16" t="s">
        <v>18</v>
      </c>
      <c r="M118" s="16" t="s">
        <v>19</v>
      </c>
      <c r="N118" s="16" t="s">
        <v>20</v>
      </c>
      <c r="O118" s="16">
        <v>2.34</v>
      </c>
      <c r="P118" s="16">
        <v>335.0</v>
      </c>
      <c r="Q118" s="16">
        <v>315.0</v>
      </c>
      <c r="R118" s="16">
        <v>130.0</v>
      </c>
      <c r="S118" s="25" t="s">
        <v>309</v>
      </c>
      <c r="T118" s="25" t="s">
        <v>327</v>
      </c>
      <c r="U118" s="26"/>
    </row>
    <row r="119" ht="18.75" customHeight="1">
      <c r="A119" s="7">
        <v>118.0</v>
      </c>
      <c r="B119" s="8" t="s">
        <v>328</v>
      </c>
      <c r="C119" s="9">
        <v>399.0</v>
      </c>
      <c r="D119" s="10">
        <f t="shared" si="1"/>
        <v>490.77</v>
      </c>
      <c r="E119" s="9">
        <v>549.0</v>
      </c>
      <c r="F119" s="9">
        <f t="shared" si="5"/>
        <v>675.27</v>
      </c>
      <c r="G119" s="21">
        <v>633.0</v>
      </c>
      <c r="H119" s="12">
        <f t="shared" si="12"/>
        <v>778.59</v>
      </c>
      <c r="I119" s="22">
        <v>633.0</v>
      </c>
      <c r="J119" s="23">
        <f t="shared" si="13"/>
        <v>778.59</v>
      </c>
      <c r="K119" s="15">
        <v>5.902143691198E12</v>
      </c>
      <c r="L119" s="16" t="s">
        <v>18</v>
      </c>
      <c r="M119" s="16" t="s">
        <v>19</v>
      </c>
      <c r="N119" s="16" t="s">
        <v>20</v>
      </c>
      <c r="O119" s="16">
        <v>4.27</v>
      </c>
      <c r="P119" s="16">
        <v>460.0</v>
      </c>
      <c r="Q119" s="16">
        <v>420.0</v>
      </c>
      <c r="R119" s="16">
        <v>180.0</v>
      </c>
      <c r="S119" s="25" t="s">
        <v>309</v>
      </c>
      <c r="T119" s="25" t="s">
        <v>329</v>
      </c>
      <c r="U119" s="26"/>
    </row>
    <row r="120" ht="18.75" customHeight="1">
      <c r="A120" s="7">
        <v>119.0</v>
      </c>
      <c r="B120" s="8" t="s">
        <v>330</v>
      </c>
      <c r="C120" s="9">
        <v>369.0</v>
      </c>
      <c r="D120" s="10">
        <f t="shared" si="1"/>
        <v>453.87</v>
      </c>
      <c r="E120" s="9">
        <v>389.0</v>
      </c>
      <c r="F120" s="9">
        <f t="shared" si="5"/>
        <v>478.47</v>
      </c>
      <c r="G120" s="21">
        <v>439.0</v>
      </c>
      <c r="H120" s="12">
        <f t="shared" si="12"/>
        <v>539.97</v>
      </c>
      <c r="I120" s="22">
        <v>439.0</v>
      </c>
      <c r="J120" s="23">
        <f t="shared" si="13"/>
        <v>539.97</v>
      </c>
      <c r="K120" s="15">
        <v>5.902143691204E12</v>
      </c>
      <c r="L120" s="16" t="s">
        <v>18</v>
      </c>
      <c r="M120" s="16" t="s">
        <v>19</v>
      </c>
      <c r="N120" s="16" t="s">
        <v>20</v>
      </c>
      <c r="O120" s="16">
        <v>1.44</v>
      </c>
      <c r="P120" s="16">
        <v>350.0</v>
      </c>
      <c r="Q120" s="16">
        <v>265.0</v>
      </c>
      <c r="R120" s="16">
        <v>150.0</v>
      </c>
      <c r="S120" s="25" t="s">
        <v>309</v>
      </c>
      <c r="T120" s="25" t="s">
        <v>331</v>
      </c>
      <c r="U120" s="26"/>
    </row>
    <row r="121" ht="18.75" customHeight="1">
      <c r="A121" s="7">
        <v>120.0</v>
      </c>
      <c r="B121" s="8" t="s">
        <v>332</v>
      </c>
      <c r="C121" s="9">
        <v>39.0</v>
      </c>
      <c r="D121" s="10">
        <f t="shared" si="1"/>
        <v>47.97</v>
      </c>
      <c r="E121" s="9">
        <v>41.0</v>
      </c>
      <c r="F121" s="9">
        <f t="shared" si="5"/>
        <v>50.43</v>
      </c>
      <c r="G121" s="21">
        <v>43.0</v>
      </c>
      <c r="H121" s="12">
        <f t="shared" si="12"/>
        <v>52.89</v>
      </c>
      <c r="I121" s="22">
        <v>43.0</v>
      </c>
      <c r="J121" s="23">
        <f t="shared" si="13"/>
        <v>52.89</v>
      </c>
      <c r="K121" s="15">
        <v>5.902143691235E12</v>
      </c>
      <c r="L121" s="16" t="s">
        <v>18</v>
      </c>
      <c r="M121" s="16" t="s">
        <v>19</v>
      </c>
      <c r="N121" s="16" t="s">
        <v>20</v>
      </c>
      <c r="O121" s="16">
        <v>0.03</v>
      </c>
      <c r="P121" s="16">
        <v>125.0</v>
      </c>
      <c r="Q121" s="16">
        <v>85.0</v>
      </c>
      <c r="R121" s="16">
        <v>55.0</v>
      </c>
      <c r="S121" s="25" t="s">
        <v>333</v>
      </c>
      <c r="T121" s="25" t="s">
        <v>334</v>
      </c>
      <c r="U121" s="26"/>
    </row>
    <row r="122" ht="18.75" customHeight="1">
      <c r="A122" s="7">
        <v>121.0</v>
      </c>
      <c r="B122" s="8" t="s">
        <v>335</v>
      </c>
      <c r="C122" s="9">
        <v>169.0</v>
      </c>
      <c r="D122" s="10">
        <f t="shared" si="1"/>
        <v>207.87</v>
      </c>
      <c r="E122" s="9">
        <v>175.0</v>
      </c>
      <c r="F122" s="9">
        <f t="shared" si="5"/>
        <v>215.25</v>
      </c>
      <c r="G122" s="21">
        <v>185.0</v>
      </c>
      <c r="H122" s="12">
        <f t="shared" si="12"/>
        <v>227.55</v>
      </c>
      <c r="I122" s="22">
        <v>185.0</v>
      </c>
      <c r="J122" s="23">
        <f t="shared" si="13"/>
        <v>227.55</v>
      </c>
      <c r="K122" s="15">
        <v>5.902143691242E12</v>
      </c>
      <c r="L122" s="16" t="s">
        <v>40</v>
      </c>
      <c r="M122" s="16" t="s">
        <v>41</v>
      </c>
      <c r="N122" s="16" t="s">
        <v>42</v>
      </c>
      <c r="O122" s="16">
        <v>0.0042</v>
      </c>
      <c r="P122" s="16">
        <v>90.0</v>
      </c>
      <c r="Q122" s="16">
        <v>55.0</v>
      </c>
      <c r="R122" s="16">
        <v>35.0</v>
      </c>
      <c r="S122" s="25" t="s">
        <v>336</v>
      </c>
      <c r="T122" s="25" t="s">
        <v>337</v>
      </c>
      <c r="U122" s="26"/>
    </row>
    <row r="123" ht="18.75" customHeight="1">
      <c r="A123" s="7">
        <v>122.0</v>
      </c>
      <c r="B123" s="8" t="s">
        <v>338</v>
      </c>
      <c r="C123" s="9">
        <v>169.0</v>
      </c>
      <c r="D123" s="10">
        <f t="shared" si="1"/>
        <v>207.87</v>
      </c>
      <c r="E123" s="9">
        <v>175.0</v>
      </c>
      <c r="F123" s="9">
        <f t="shared" si="5"/>
        <v>215.25</v>
      </c>
      <c r="G123" s="21">
        <v>185.0</v>
      </c>
      <c r="H123" s="12">
        <f t="shared" si="12"/>
        <v>227.55</v>
      </c>
      <c r="I123" s="22">
        <v>185.0</v>
      </c>
      <c r="J123" s="23">
        <f t="shared" si="13"/>
        <v>227.55</v>
      </c>
      <c r="K123" s="15">
        <v>5.902143691259E12</v>
      </c>
      <c r="L123" s="16" t="s">
        <v>40</v>
      </c>
      <c r="M123" s="16" t="s">
        <v>41</v>
      </c>
      <c r="N123" s="16" t="s">
        <v>42</v>
      </c>
      <c r="O123" s="16">
        <v>0.05</v>
      </c>
      <c r="P123" s="16">
        <v>125.0</v>
      </c>
      <c r="Q123" s="16">
        <v>85.0</v>
      </c>
      <c r="R123" s="16">
        <v>55.0</v>
      </c>
      <c r="S123" s="25" t="s">
        <v>339</v>
      </c>
      <c r="T123" s="25" t="s">
        <v>340</v>
      </c>
      <c r="U123" s="26"/>
    </row>
    <row r="124" ht="18.75" customHeight="1">
      <c r="A124" s="7">
        <v>123.0</v>
      </c>
      <c r="B124" s="28" t="s">
        <v>341</v>
      </c>
      <c r="C124" s="9">
        <v>379.0</v>
      </c>
      <c r="D124" s="10">
        <f t="shared" si="1"/>
        <v>466.17</v>
      </c>
      <c r="E124" s="9">
        <v>399.0</v>
      </c>
      <c r="F124" s="9">
        <f t="shared" si="5"/>
        <v>490.77</v>
      </c>
      <c r="G124" s="21">
        <v>419.0</v>
      </c>
      <c r="H124" s="12">
        <f t="shared" si="12"/>
        <v>515.37</v>
      </c>
      <c r="I124" s="29" t="s">
        <v>39</v>
      </c>
      <c r="J124" s="23" t="s">
        <v>39</v>
      </c>
      <c r="K124" s="15">
        <v>5.902143691266E12</v>
      </c>
      <c r="L124" s="16" t="s">
        <v>40</v>
      </c>
      <c r="M124" s="16" t="s">
        <v>41</v>
      </c>
      <c r="N124" s="16" t="s">
        <v>42</v>
      </c>
      <c r="O124" s="16">
        <v>0.06</v>
      </c>
      <c r="P124" s="16">
        <v>125.0</v>
      </c>
      <c r="Q124" s="16">
        <v>85.0</v>
      </c>
      <c r="R124" s="16">
        <v>55.0</v>
      </c>
      <c r="S124" s="25" t="s">
        <v>342</v>
      </c>
      <c r="T124" s="25" t="s">
        <v>343</v>
      </c>
      <c r="U124" s="26"/>
    </row>
    <row r="125" ht="18.75" customHeight="1">
      <c r="A125" s="7">
        <v>124.0</v>
      </c>
      <c r="B125" s="28" t="s">
        <v>344</v>
      </c>
      <c r="C125" s="9">
        <v>379.0</v>
      </c>
      <c r="D125" s="10">
        <f t="shared" si="1"/>
        <v>466.17</v>
      </c>
      <c r="E125" s="9">
        <v>399.0</v>
      </c>
      <c r="F125" s="9">
        <f t="shared" si="5"/>
        <v>490.77</v>
      </c>
      <c r="G125" s="21">
        <v>419.0</v>
      </c>
      <c r="H125" s="12">
        <f t="shared" si="12"/>
        <v>515.37</v>
      </c>
      <c r="I125" s="29" t="s">
        <v>39</v>
      </c>
      <c r="J125" s="23" t="s">
        <v>39</v>
      </c>
      <c r="K125" s="15">
        <v>5.902143691273E12</v>
      </c>
      <c r="L125" s="16" t="s">
        <v>40</v>
      </c>
      <c r="M125" s="16" t="s">
        <v>41</v>
      </c>
      <c r="N125" s="16" t="s">
        <v>42</v>
      </c>
      <c r="O125" s="16">
        <v>0.06</v>
      </c>
      <c r="P125" s="16">
        <v>125.0</v>
      </c>
      <c r="Q125" s="16">
        <v>85.0</v>
      </c>
      <c r="R125" s="16">
        <v>55.0</v>
      </c>
      <c r="S125" s="25" t="s">
        <v>342</v>
      </c>
      <c r="T125" s="25" t="s">
        <v>345</v>
      </c>
      <c r="U125" s="26"/>
    </row>
    <row r="126" ht="18.75" customHeight="1">
      <c r="A126" s="7">
        <v>125.0</v>
      </c>
      <c r="B126" s="8" t="s">
        <v>346</v>
      </c>
      <c r="C126" s="9">
        <v>325.0</v>
      </c>
      <c r="D126" s="10">
        <f t="shared" si="1"/>
        <v>399.75</v>
      </c>
      <c r="E126" s="9">
        <v>299.0</v>
      </c>
      <c r="F126" s="9">
        <f t="shared" si="5"/>
        <v>367.77</v>
      </c>
      <c r="G126" s="21">
        <v>325.0</v>
      </c>
      <c r="H126" s="12">
        <f t="shared" si="12"/>
        <v>399.75</v>
      </c>
      <c r="I126" s="22">
        <v>325.0</v>
      </c>
      <c r="J126" s="23">
        <f t="shared" ref="J126:J133" si="14">I126*1.23</f>
        <v>399.75</v>
      </c>
      <c r="K126" s="15">
        <v>5.902143691297E12</v>
      </c>
      <c r="L126" s="16" t="s">
        <v>40</v>
      </c>
      <c r="M126" s="16" t="s">
        <v>41</v>
      </c>
      <c r="N126" s="16" t="s">
        <v>42</v>
      </c>
      <c r="O126" s="16">
        <v>0.43</v>
      </c>
      <c r="P126" s="16">
        <v>190.0</v>
      </c>
      <c r="Q126" s="16">
        <v>155.0</v>
      </c>
      <c r="R126" s="16">
        <v>95.0</v>
      </c>
      <c r="S126" s="24" t="s">
        <v>68</v>
      </c>
      <c r="T126" s="25" t="s">
        <v>347</v>
      </c>
      <c r="U126" s="26"/>
    </row>
    <row r="127" ht="18.75" customHeight="1">
      <c r="A127" s="7">
        <v>126.0</v>
      </c>
      <c r="B127" s="8" t="s">
        <v>348</v>
      </c>
      <c r="C127" s="9">
        <v>469.0</v>
      </c>
      <c r="D127" s="10">
        <f t="shared" si="1"/>
        <v>576.87</v>
      </c>
      <c r="E127" s="9">
        <v>399.0</v>
      </c>
      <c r="F127" s="9">
        <f t="shared" si="5"/>
        <v>490.77</v>
      </c>
      <c r="G127" s="21">
        <v>419.0</v>
      </c>
      <c r="H127" s="12">
        <f t="shared" si="12"/>
        <v>515.37</v>
      </c>
      <c r="I127" s="29">
        <v>469.0</v>
      </c>
      <c r="J127" s="23">
        <f t="shared" si="14"/>
        <v>576.87</v>
      </c>
      <c r="K127" s="15">
        <v>5.90214369128E12</v>
      </c>
      <c r="L127" s="16" t="s">
        <v>40</v>
      </c>
      <c r="M127" s="16" t="s">
        <v>41</v>
      </c>
      <c r="N127" s="16" t="s">
        <v>42</v>
      </c>
      <c r="O127" s="16">
        <v>0.06</v>
      </c>
      <c r="P127" s="16">
        <v>125.0</v>
      </c>
      <c r="Q127" s="16">
        <v>85.0</v>
      </c>
      <c r="R127" s="16">
        <v>55.0</v>
      </c>
      <c r="S127" s="25" t="s">
        <v>349</v>
      </c>
      <c r="T127" s="25" t="s">
        <v>350</v>
      </c>
      <c r="U127" s="26"/>
    </row>
    <row r="128" ht="18.75" customHeight="1">
      <c r="A128" s="7">
        <v>127.0</v>
      </c>
      <c r="B128" s="8" t="s">
        <v>351</v>
      </c>
      <c r="C128" s="9" t="s">
        <v>39</v>
      </c>
      <c r="D128" s="30" t="s">
        <v>39</v>
      </c>
      <c r="E128" s="9" t="s">
        <v>39</v>
      </c>
      <c r="F128" s="9" t="s">
        <v>39</v>
      </c>
      <c r="G128" s="21">
        <v>685.0</v>
      </c>
      <c r="H128" s="12">
        <f t="shared" si="12"/>
        <v>842.55</v>
      </c>
      <c r="I128" s="29">
        <v>685.0</v>
      </c>
      <c r="J128" s="23">
        <f t="shared" si="14"/>
        <v>842.55</v>
      </c>
      <c r="K128" s="15">
        <v>5.902143691358E12</v>
      </c>
      <c r="L128" s="16" t="s">
        <v>40</v>
      </c>
      <c r="M128" s="16" t="s">
        <v>41</v>
      </c>
      <c r="N128" s="16" t="s">
        <v>42</v>
      </c>
      <c r="O128" s="16">
        <v>0.1</v>
      </c>
      <c r="P128" s="16">
        <v>205.0</v>
      </c>
      <c r="Q128" s="16">
        <v>90.0</v>
      </c>
      <c r="R128" s="16">
        <v>70.0</v>
      </c>
      <c r="S128" s="25" t="s">
        <v>121</v>
      </c>
      <c r="T128" s="25" t="s">
        <v>352</v>
      </c>
      <c r="U128" s="26"/>
    </row>
    <row r="129" ht="18.75" customHeight="1">
      <c r="A129" s="7">
        <v>128.0</v>
      </c>
      <c r="B129" s="8" t="s">
        <v>353</v>
      </c>
      <c r="C129" s="9" t="s">
        <v>39</v>
      </c>
      <c r="D129" s="30" t="s">
        <v>39</v>
      </c>
      <c r="E129" s="9" t="s">
        <v>39</v>
      </c>
      <c r="F129" s="9" t="s">
        <v>39</v>
      </c>
      <c r="G129" s="31">
        <v>369.0</v>
      </c>
      <c r="H129" s="12">
        <f t="shared" si="12"/>
        <v>453.87</v>
      </c>
      <c r="I129" s="29">
        <v>369.0</v>
      </c>
      <c r="J129" s="23">
        <f t="shared" si="14"/>
        <v>453.87</v>
      </c>
      <c r="K129" s="15">
        <v>5.902143691334E12</v>
      </c>
      <c r="L129" s="16" t="s">
        <v>40</v>
      </c>
      <c r="M129" s="16" t="s">
        <v>41</v>
      </c>
      <c r="N129" s="16" t="s">
        <v>42</v>
      </c>
      <c r="O129" s="16">
        <v>0.06</v>
      </c>
      <c r="P129" s="16">
        <v>125.0</v>
      </c>
      <c r="Q129" s="16">
        <v>85.0</v>
      </c>
      <c r="R129" s="16">
        <v>55.0</v>
      </c>
      <c r="S129" s="25" t="s">
        <v>354</v>
      </c>
      <c r="T129" s="25" t="s">
        <v>355</v>
      </c>
      <c r="U129" s="26"/>
    </row>
    <row r="130" ht="18.75" customHeight="1">
      <c r="A130" s="7">
        <v>129.0</v>
      </c>
      <c r="B130" s="32" t="s">
        <v>356</v>
      </c>
      <c r="C130" s="9" t="s">
        <v>39</v>
      </c>
      <c r="D130" s="30" t="s">
        <v>39</v>
      </c>
      <c r="E130" s="9" t="s">
        <v>39</v>
      </c>
      <c r="F130" s="9" t="s">
        <v>39</v>
      </c>
      <c r="G130" s="31" t="s">
        <v>39</v>
      </c>
      <c r="H130" s="12" t="s">
        <v>39</v>
      </c>
      <c r="I130" s="33">
        <v>249.0</v>
      </c>
      <c r="J130" s="23">
        <f t="shared" si="14"/>
        <v>306.27</v>
      </c>
      <c r="K130" s="15">
        <v>5.902143691327E12</v>
      </c>
      <c r="L130" s="16" t="s">
        <v>40</v>
      </c>
      <c r="M130" s="16" t="s">
        <v>41</v>
      </c>
      <c r="N130" s="16" t="s">
        <v>42</v>
      </c>
      <c r="O130" s="16">
        <v>0.042</v>
      </c>
      <c r="P130" s="16">
        <v>125.0</v>
      </c>
      <c r="Q130" s="16">
        <v>85.0</v>
      </c>
      <c r="R130" s="16">
        <v>55.0</v>
      </c>
      <c r="S130" s="25" t="s">
        <v>357</v>
      </c>
      <c r="T130" s="25"/>
      <c r="U130" s="26"/>
    </row>
    <row r="131" ht="18.75" customHeight="1">
      <c r="A131" s="7">
        <v>130.0</v>
      </c>
      <c r="B131" s="32" t="s">
        <v>358</v>
      </c>
      <c r="C131" s="9" t="s">
        <v>39</v>
      </c>
      <c r="D131" s="30" t="s">
        <v>39</v>
      </c>
      <c r="E131" s="9" t="s">
        <v>39</v>
      </c>
      <c r="F131" s="9" t="s">
        <v>39</v>
      </c>
      <c r="G131" s="31" t="s">
        <v>39</v>
      </c>
      <c r="H131" s="12" t="s">
        <v>39</v>
      </c>
      <c r="I131" s="33">
        <v>99.0</v>
      </c>
      <c r="J131" s="23">
        <f t="shared" si="14"/>
        <v>121.77</v>
      </c>
      <c r="K131" s="15">
        <v>5.902143691426E12</v>
      </c>
      <c r="L131" s="16" t="s">
        <v>40</v>
      </c>
      <c r="M131" s="16" t="s">
        <v>41</v>
      </c>
      <c r="N131" s="16" t="s">
        <v>42</v>
      </c>
      <c r="O131" s="16">
        <v>0.031</v>
      </c>
      <c r="P131" s="16">
        <v>125.0</v>
      </c>
      <c r="Q131" s="16">
        <v>85.0</v>
      </c>
      <c r="R131" s="16">
        <v>55.0</v>
      </c>
      <c r="S131" s="25" t="s">
        <v>359</v>
      </c>
      <c r="T131" s="25"/>
      <c r="U131" s="26"/>
    </row>
    <row r="132" ht="18.75" customHeight="1">
      <c r="A132" s="7">
        <v>131.0</v>
      </c>
      <c r="B132" s="32" t="s">
        <v>360</v>
      </c>
      <c r="C132" s="9" t="s">
        <v>39</v>
      </c>
      <c r="D132" s="30" t="s">
        <v>39</v>
      </c>
      <c r="E132" s="9" t="s">
        <v>39</v>
      </c>
      <c r="F132" s="9" t="s">
        <v>39</v>
      </c>
      <c r="G132" s="31" t="s">
        <v>39</v>
      </c>
      <c r="H132" s="12" t="s">
        <v>39</v>
      </c>
      <c r="I132" s="34">
        <v>89.0</v>
      </c>
      <c r="J132" s="23">
        <f t="shared" si="14"/>
        <v>109.47</v>
      </c>
      <c r="K132" s="15">
        <v>5.902143691433E12</v>
      </c>
      <c r="L132" s="16" t="s">
        <v>143</v>
      </c>
      <c r="M132" s="16" t="s">
        <v>144</v>
      </c>
      <c r="N132" s="16" t="s">
        <v>145</v>
      </c>
      <c r="O132" s="16">
        <v>0.37</v>
      </c>
      <c r="P132" s="16">
        <v>95.0</v>
      </c>
      <c r="Q132" s="16">
        <v>17.0</v>
      </c>
      <c r="R132" s="16">
        <v>500.0</v>
      </c>
      <c r="S132" s="25" t="s">
        <v>361</v>
      </c>
      <c r="T132" s="25"/>
      <c r="U132" s="26"/>
    </row>
    <row r="133" ht="18.75" customHeight="1">
      <c r="A133" s="7">
        <v>132.0</v>
      </c>
      <c r="B133" s="32" t="s">
        <v>362</v>
      </c>
      <c r="C133" s="9" t="s">
        <v>39</v>
      </c>
      <c r="D133" s="30" t="s">
        <v>39</v>
      </c>
      <c r="E133" s="9" t="s">
        <v>39</v>
      </c>
      <c r="F133" s="9" t="s">
        <v>39</v>
      </c>
      <c r="G133" s="31" t="s">
        <v>39</v>
      </c>
      <c r="H133" s="12" t="s">
        <v>39</v>
      </c>
      <c r="I133" s="34">
        <v>99.0</v>
      </c>
      <c r="J133" s="23">
        <f t="shared" si="14"/>
        <v>121.77</v>
      </c>
      <c r="K133" s="15">
        <v>5.90214369144E12</v>
      </c>
      <c r="L133" s="16" t="s">
        <v>143</v>
      </c>
      <c r="M133" s="16" t="s">
        <v>144</v>
      </c>
      <c r="N133" s="16" t="s">
        <v>145</v>
      </c>
      <c r="O133" s="16">
        <v>0.45</v>
      </c>
      <c r="P133" s="16">
        <v>98.0</v>
      </c>
      <c r="Q133" s="16">
        <v>88.0</v>
      </c>
      <c r="R133" s="16">
        <v>510.0</v>
      </c>
      <c r="S133" s="25" t="s">
        <v>363</v>
      </c>
      <c r="T133" s="25"/>
      <c r="U133" s="26"/>
    </row>
    <row r="134" ht="18.75" customHeight="1">
      <c r="A134" s="7">
        <v>133.0</v>
      </c>
      <c r="B134" s="32" t="s">
        <v>364</v>
      </c>
      <c r="C134" s="9" t="s">
        <v>39</v>
      </c>
      <c r="D134" s="30" t="s">
        <v>39</v>
      </c>
      <c r="E134" s="9" t="s">
        <v>39</v>
      </c>
      <c r="F134" s="9" t="s">
        <v>39</v>
      </c>
      <c r="G134" s="31" t="s">
        <v>39</v>
      </c>
      <c r="H134" s="12" t="s">
        <v>39</v>
      </c>
      <c r="I134" s="34">
        <v>229.0</v>
      </c>
      <c r="J134" s="35">
        <v>281.67</v>
      </c>
      <c r="K134" s="15">
        <v>5.902143691228E12</v>
      </c>
      <c r="L134" s="16" t="s">
        <v>18</v>
      </c>
      <c r="M134" s="16" t="s">
        <v>19</v>
      </c>
      <c r="N134" s="16" t="s">
        <v>20</v>
      </c>
      <c r="O134" s="16" t="s">
        <v>308</v>
      </c>
      <c r="P134" s="16">
        <v>125.0</v>
      </c>
      <c r="Q134" s="16">
        <v>85.0</v>
      </c>
      <c r="R134" s="16">
        <v>55.0</v>
      </c>
      <c r="S134" s="25" t="s">
        <v>365</v>
      </c>
      <c r="T134" s="25"/>
      <c r="U134" s="26"/>
    </row>
    <row r="135" ht="18.75" customHeight="1">
      <c r="A135" s="7">
        <v>134.0</v>
      </c>
      <c r="B135" s="32" t="s">
        <v>366</v>
      </c>
      <c r="C135" s="9" t="s">
        <v>39</v>
      </c>
      <c r="D135" s="30" t="s">
        <v>39</v>
      </c>
      <c r="E135" s="9" t="s">
        <v>39</v>
      </c>
      <c r="F135" s="9" t="s">
        <v>39</v>
      </c>
      <c r="G135" s="31" t="s">
        <v>39</v>
      </c>
      <c r="H135" s="12" t="s">
        <v>39</v>
      </c>
      <c r="I135" s="34">
        <v>19.0</v>
      </c>
      <c r="J135" s="35">
        <f t="shared" ref="J135:J146" si="15">I135*1.23</f>
        <v>23.37</v>
      </c>
      <c r="K135" s="15">
        <v>5.902143691457E12</v>
      </c>
      <c r="L135" s="16" t="s">
        <v>153</v>
      </c>
      <c r="M135" s="16" t="s">
        <v>154</v>
      </c>
      <c r="N135" s="16" t="s">
        <v>155</v>
      </c>
      <c r="O135" s="16">
        <v>0.013</v>
      </c>
      <c r="P135" s="16" t="s">
        <v>39</v>
      </c>
      <c r="Q135" s="16" t="s">
        <v>39</v>
      </c>
      <c r="R135" s="16" t="s">
        <v>39</v>
      </c>
      <c r="S135" s="25" t="s">
        <v>367</v>
      </c>
      <c r="T135" s="25"/>
      <c r="U135" s="26"/>
    </row>
    <row r="136" ht="18.75" customHeight="1">
      <c r="A136" s="7">
        <v>135.0</v>
      </c>
      <c r="B136" s="32" t="s">
        <v>368</v>
      </c>
      <c r="C136" s="9" t="s">
        <v>39</v>
      </c>
      <c r="D136" s="30" t="s">
        <v>39</v>
      </c>
      <c r="E136" s="9" t="s">
        <v>39</v>
      </c>
      <c r="F136" s="9" t="s">
        <v>39</v>
      </c>
      <c r="G136" s="31" t="s">
        <v>39</v>
      </c>
      <c r="H136" s="12" t="s">
        <v>39</v>
      </c>
      <c r="I136" s="34">
        <v>469.0</v>
      </c>
      <c r="J136" s="35">
        <f t="shared" si="15"/>
        <v>576.87</v>
      </c>
      <c r="K136" s="15">
        <v>5.902143691464E12</v>
      </c>
      <c r="L136" s="16" t="s">
        <v>40</v>
      </c>
      <c r="M136" s="16" t="s">
        <v>41</v>
      </c>
      <c r="N136" s="16" t="s">
        <v>42</v>
      </c>
      <c r="O136" s="16">
        <v>0.06</v>
      </c>
      <c r="P136" s="16">
        <v>125.0</v>
      </c>
      <c r="Q136" s="16">
        <v>85.0</v>
      </c>
      <c r="R136" s="16">
        <v>55.0</v>
      </c>
      <c r="S136" s="25" t="s">
        <v>369</v>
      </c>
      <c r="T136" s="25" t="s">
        <v>370</v>
      </c>
      <c r="U136" s="26"/>
    </row>
    <row r="137" ht="18.75" customHeight="1">
      <c r="A137" s="7">
        <v>136.0</v>
      </c>
      <c r="B137" s="32" t="s">
        <v>371</v>
      </c>
      <c r="C137" s="9" t="s">
        <v>39</v>
      </c>
      <c r="D137" s="30" t="s">
        <v>39</v>
      </c>
      <c r="E137" s="9" t="s">
        <v>39</v>
      </c>
      <c r="F137" s="9" t="s">
        <v>39</v>
      </c>
      <c r="G137" s="31" t="s">
        <v>39</v>
      </c>
      <c r="H137" s="12" t="s">
        <v>39</v>
      </c>
      <c r="I137" s="34">
        <v>199.0</v>
      </c>
      <c r="J137" s="35">
        <f t="shared" si="15"/>
        <v>244.77</v>
      </c>
      <c r="K137" s="15">
        <v>5.902143691396E12</v>
      </c>
      <c r="L137" s="16" t="s">
        <v>40</v>
      </c>
      <c r="M137" s="16" t="s">
        <v>41</v>
      </c>
      <c r="N137" s="16" t="s">
        <v>42</v>
      </c>
      <c r="O137" s="16" t="s">
        <v>39</v>
      </c>
      <c r="P137" s="16">
        <v>90.0</v>
      </c>
      <c r="Q137" s="16">
        <v>55.0</v>
      </c>
      <c r="R137" s="16">
        <v>35.0</v>
      </c>
      <c r="S137" s="25" t="s">
        <v>372</v>
      </c>
      <c r="T137" s="25"/>
      <c r="U137" s="26"/>
    </row>
    <row r="138" ht="18.75" customHeight="1">
      <c r="A138" s="7">
        <v>137.0</v>
      </c>
      <c r="B138" s="32" t="s">
        <v>373</v>
      </c>
      <c r="C138" s="9" t="s">
        <v>39</v>
      </c>
      <c r="D138" s="30" t="s">
        <v>39</v>
      </c>
      <c r="E138" s="9" t="s">
        <v>39</v>
      </c>
      <c r="F138" s="9" t="s">
        <v>39</v>
      </c>
      <c r="G138" s="31" t="s">
        <v>39</v>
      </c>
      <c r="H138" s="12" t="s">
        <v>39</v>
      </c>
      <c r="I138" s="34">
        <v>209.0</v>
      </c>
      <c r="J138" s="35">
        <f t="shared" si="15"/>
        <v>257.07</v>
      </c>
      <c r="K138" s="15">
        <v>5.902143691402E12</v>
      </c>
      <c r="L138" s="16" t="s">
        <v>40</v>
      </c>
      <c r="M138" s="16" t="s">
        <v>41</v>
      </c>
      <c r="N138" s="16" t="s">
        <v>42</v>
      </c>
      <c r="O138" s="16">
        <v>0.044</v>
      </c>
      <c r="P138" s="16">
        <v>125.0</v>
      </c>
      <c r="Q138" s="16">
        <v>85.0</v>
      </c>
      <c r="R138" s="16">
        <v>55.0</v>
      </c>
      <c r="S138" s="25" t="s">
        <v>374</v>
      </c>
      <c r="T138" s="25"/>
      <c r="U138" s="26"/>
    </row>
    <row r="139" ht="18.75" customHeight="1">
      <c r="A139" s="7">
        <v>138.0</v>
      </c>
      <c r="B139" s="32" t="s">
        <v>375</v>
      </c>
      <c r="C139" s="9" t="s">
        <v>39</v>
      </c>
      <c r="D139" s="30" t="s">
        <v>39</v>
      </c>
      <c r="E139" s="9" t="s">
        <v>39</v>
      </c>
      <c r="F139" s="9" t="s">
        <v>39</v>
      </c>
      <c r="G139" s="31" t="s">
        <v>39</v>
      </c>
      <c r="H139" s="12" t="s">
        <v>39</v>
      </c>
      <c r="I139" s="34">
        <v>219.0</v>
      </c>
      <c r="J139" s="35">
        <f t="shared" si="15"/>
        <v>269.37</v>
      </c>
      <c r="K139" s="15">
        <v>5.902143691341E12</v>
      </c>
      <c r="L139" s="16" t="s">
        <v>40</v>
      </c>
      <c r="M139" s="16" t="s">
        <v>41</v>
      </c>
      <c r="N139" s="16" t="s">
        <v>42</v>
      </c>
      <c r="O139" s="16" t="s">
        <v>39</v>
      </c>
      <c r="P139" s="16">
        <v>90.0</v>
      </c>
      <c r="Q139" s="16">
        <v>55.0</v>
      </c>
      <c r="R139" s="16">
        <v>35.0</v>
      </c>
      <c r="S139" s="25" t="s">
        <v>376</v>
      </c>
      <c r="T139" s="25"/>
      <c r="U139" s="26"/>
    </row>
    <row r="140" ht="18.75" customHeight="1">
      <c r="A140" s="7">
        <v>139.0</v>
      </c>
      <c r="B140" s="32" t="s">
        <v>377</v>
      </c>
      <c r="C140" s="9" t="s">
        <v>39</v>
      </c>
      <c r="D140" s="30" t="s">
        <v>39</v>
      </c>
      <c r="E140" s="9" t="s">
        <v>39</v>
      </c>
      <c r="F140" s="9" t="s">
        <v>39</v>
      </c>
      <c r="G140" s="31" t="s">
        <v>39</v>
      </c>
      <c r="H140" s="12" t="s">
        <v>39</v>
      </c>
      <c r="I140" s="34">
        <v>399.0</v>
      </c>
      <c r="J140" s="35">
        <f t="shared" si="15"/>
        <v>490.77</v>
      </c>
      <c r="K140" s="15">
        <v>5.902143691389E12</v>
      </c>
      <c r="L140" s="16" t="s">
        <v>40</v>
      </c>
      <c r="M140" s="16" t="s">
        <v>41</v>
      </c>
      <c r="N140" s="16" t="s">
        <v>42</v>
      </c>
      <c r="O140" s="16">
        <v>0.08</v>
      </c>
      <c r="P140" s="16">
        <v>125.0</v>
      </c>
      <c r="Q140" s="16">
        <v>85.0</v>
      </c>
      <c r="R140" s="16">
        <v>55.0</v>
      </c>
      <c r="S140" s="25" t="s">
        <v>378</v>
      </c>
      <c r="T140" s="25"/>
      <c r="U140" s="26"/>
    </row>
    <row r="141" ht="18.75" customHeight="1">
      <c r="A141" s="7">
        <v>140.0</v>
      </c>
      <c r="B141" s="32" t="s">
        <v>379</v>
      </c>
      <c r="C141" s="9" t="s">
        <v>39</v>
      </c>
      <c r="D141" s="30" t="s">
        <v>39</v>
      </c>
      <c r="E141" s="9" t="s">
        <v>39</v>
      </c>
      <c r="F141" s="9" t="s">
        <v>39</v>
      </c>
      <c r="G141" s="31" t="s">
        <v>39</v>
      </c>
      <c r="H141" s="12" t="s">
        <v>39</v>
      </c>
      <c r="I141" s="34">
        <v>96.0</v>
      </c>
      <c r="J141" s="35">
        <f t="shared" si="15"/>
        <v>118.08</v>
      </c>
      <c r="K141" s="15">
        <v>5.902143691365E12</v>
      </c>
      <c r="L141" s="16" t="s">
        <v>18</v>
      </c>
      <c r="M141" s="16" t="s">
        <v>19</v>
      </c>
      <c r="N141" s="16" t="s">
        <v>20</v>
      </c>
      <c r="O141" s="16" t="s">
        <v>39</v>
      </c>
      <c r="P141" s="16">
        <v>90.0</v>
      </c>
      <c r="Q141" s="16">
        <v>55.0</v>
      </c>
      <c r="R141" s="16">
        <v>35.0</v>
      </c>
      <c r="S141" s="25" t="s">
        <v>380</v>
      </c>
      <c r="T141" s="25"/>
      <c r="U141" s="26"/>
    </row>
    <row r="142" ht="18.75" customHeight="1">
      <c r="A142" s="7">
        <v>141.0</v>
      </c>
      <c r="B142" s="36" t="s">
        <v>381</v>
      </c>
      <c r="C142" s="9" t="s">
        <v>39</v>
      </c>
      <c r="D142" s="30" t="s">
        <v>39</v>
      </c>
      <c r="E142" s="9" t="s">
        <v>39</v>
      </c>
      <c r="F142" s="9" t="s">
        <v>39</v>
      </c>
      <c r="G142" s="31" t="s">
        <v>39</v>
      </c>
      <c r="H142" s="12" t="s">
        <v>39</v>
      </c>
      <c r="I142" s="37">
        <v>389.0</v>
      </c>
      <c r="J142" s="35">
        <f t="shared" si="15"/>
        <v>478.47</v>
      </c>
      <c r="K142" s="15">
        <v>5.902143691372E12</v>
      </c>
      <c r="L142" s="16" t="s">
        <v>40</v>
      </c>
      <c r="M142" s="16" t="s">
        <v>41</v>
      </c>
      <c r="N142" s="16" t="s">
        <v>42</v>
      </c>
      <c r="O142" s="16">
        <v>0.43</v>
      </c>
      <c r="P142" s="16">
        <v>190.0</v>
      </c>
      <c r="Q142" s="16">
        <v>155.0</v>
      </c>
      <c r="R142" s="16">
        <v>95.0</v>
      </c>
      <c r="S142" s="25" t="s">
        <v>382</v>
      </c>
      <c r="T142" s="25"/>
      <c r="U142" s="26"/>
    </row>
    <row r="143" ht="18.75" customHeight="1">
      <c r="A143" s="7">
        <v>142.0</v>
      </c>
      <c r="B143" s="32" t="s">
        <v>383</v>
      </c>
      <c r="C143" s="9" t="s">
        <v>39</v>
      </c>
      <c r="D143" s="30" t="s">
        <v>39</v>
      </c>
      <c r="E143" s="9" t="s">
        <v>39</v>
      </c>
      <c r="F143" s="9" t="s">
        <v>39</v>
      </c>
      <c r="G143" s="31" t="s">
        <v>39</v>
      </c>
      <c r="H143" s="12" t="s">
        <v>39</v>
      </c>
      <c r="I143" s="34">
        <v>249.0</v>
      </c>
      <c r="J143" s="35">
        <f t="shared" si="15"/>
        <v>306.27</v>
      </c>
      <c r="K143" s="15">
        <v>5.902143691471E12</v>
      </c>
      <c r="L143" s="16" t="s">
        <v>40</v>
      </c>
      <c r="M143" s="16" t="s">
        <v>41</v>
      </c>
      <c r="N143" s="16" t="s">
        <v>42</v>
      </c>
      <c r="O143" s="16" t="s">
        <v>39</v>
      </c>
      <c r="P143" s="16">
        <v>90.0</v>
      </c>
      <c r="Q143" s="16">
        <v>55.0</v>
      </c>
      <c r="R143" s="16">
        <v>35.0</v>
      </c>
      <c r="S143" s="25" t="s">
        <v>384</v>
      </c>
      <c r="T143" s="25" t="s">
        <v>385</v>
      </c>
      <c r="U143" s="26"/>
    </row>
    <row r="144" ht="18.75" customHeight="1">
      <c r="A144" s="7">
        <v>143.0</v>
      </c>
      <c r="B144" s="36" t="s">
        <v>386</v>
      </c>
      <c r="C144" s="9" t="s">
        <v>39</v>
      </c>
      <c r="D144" s="30" t="s">
        <v>39</v>
      </c>
      <c r="E144" s="9" t="s">
        <v>39</v>
      </c>
      <c r="F144" s="9" t="s">
        <v>39</v>
      </c>
      <c r="G144" s="31" t="s">
        <v>39</v>
      </c>
      <c r="H144" s="12" t="s">
        <v>39</v>
      </c>
      <c r="I144" s="37">
        <v>1099.0</v>
      </c>
      <c r="J144" s="35">
        <f t="shared" si="15"/>
        <v>1351.77</v>
      </c>
      <c r="K144" s="15">
        <v>5.902143691488E12</v>
      </c>
      <c r="L144" s="16" t="s">
        <v>143</v>
      </c>
      <c r="M144" s="16" t="s">
        <v>144</v>
      </c>
      <c r="N144" s="16" t="s">
        <v>145</v>
      </c>
      <c r="O144" s="16"/>
      <c r="P144" s="16" t="s">
        <v>39</v>
      </c>
      <c r="Q144" s="16" t="s">
        <v>39</v>
      </c>
      <c r="R144" s="16" t="s">
        <v>39</v>
      </c>
      <c r="S144" s="25" t="s">
        <v>387</v>
      </c>
      <c r="T144" s="25" t="s">
        <v>388</v>
      </c>
      <c r="U144" s="26"/>
    </row>
    <row r="145" ht="18.75" customHeight="1">
      <c r="A145" s="7">
        <v>144.0</v>
      </c>
      <c r="B145" s="36" t="s">
        <v>389</v>
      </c>
      <c r="C145" s="9" t="s">
        <v>39</v>
      </c>
      <c r="D145" s="30" t="s">
        <v>39</v>
      </c>
      <c r="E145" s="9" t="s">
        <v>39</v>
      </c>
      <c r="F145" s="9" t="s">
        <v>39</v>
      </c>
      <c r="G145" s="31" t="s">
        <v>39</v>
      </c>
      <c r="H145" s="12" t="s">
        <v>39</v>
      </c>
      <c r="I145" s="37">
        <v>89.0</v>
      </c>
      <c r="J145" s="35">
        <f t="shared" si="15"/>
        <v>109.47</v>
      </c>
      <c r="K145" s="15">
        <v>5.902143691495E12</v>
      </c>
      <c r="L145" s="16" t="s">
        <v>143</v>
      </c>
      <c r="M145" s="16" t="s">
        <v>144</v>
      </c>
      <c r="N145" s="16" t="s">
        <v>145</v>
      </c>
      <c r="O145" s="16"/>
      <c r="P145" s="16" t="s">
        <v>39</v>
      </c>
      <c r="Q145" s="16" t="s">
        <v>39</v>
      </c>
      <c r="R145" s="16" t="s">
        <v>39</v>
      </c>
      <c r="S145" s="25" t="s">
        <v>390</v>
      </c>
      <c r="T145" s="25" t="s">
        <v>391</v>
      </c>
      <c r="U145" s="26"/>
    </row>
    <row r="146" ht="18.75" customHeight="1">
      <c r="A146" s="7">
        <v>145.0</v>
      </c>
      <c r="B146" s="36" t="s">
        <v>392</v>
      </c>
      <c r="C146" s="9"/>
      <c r="D146" s="30"/>
      <c r="E146" s="9"/>
      <c r="F146" s="9"/>
      <c r="G146" s="31"/>
      <c r="H146" s="12"/>
      <c r="I146" s="38">
        <v>58.0</v>
      </c>
      <c r="J146" s="39">
        <f t="shared" si="15"/>
        <v>71.34</v>
      </c>
      <c r="K146" s="15">
        <v>5.902143691501E12</v>
      </c>
      <c r="L146" s="16" t="s">
        <v>40</v>
      </c>
      <c r="M146" s="16" t="s">
        <v>41</v>
      </c>
      <c r="N146" s="16" t="s">
        <v>42</v>
      </c>
      <c r="O146" s="16">
        <v>0.015</v>
      </c>
      <c r="P146" s="16">
        <v>125.0</v>
      </c>
      <c r="Q146" s="16">
        <v>85.0</v>
      </c>
      <c r="R146" s="16">
        <v>55.0</v>
      </c>
      <c r="S146" s="25" t="s">
        <v>393</v>
      </c>
      <c r="T146" s="25" t="s">
        <v>394</v>
      </c>
      <c r="U146" s="26"/>
    </row>
    <row r="147" ht="18.75" customHeight="1">
      <c r="A147" s="40"/>
      <c r="B147" s="41"/>
      <c r="C147" s="41"/>
      <c r="D147" s="42"/>
      <c r="E147" s="43"/>
      <c r="F147" s="44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5"/>
      <c r="T147" s="45"/>
      <c r="U147" s="26"/>
    </row>
    <row r="148" ht="18.75" customHeight="1">
      <c r="A148" s="40"/>
      <c r="B148" s="28" t="s">
        <v>395</v>
      </c>
      <c r="C148" s="41"/>
      <c r="D148" s="42"/>
      <c r="E148" s="43"/>
      <c r="F148" s="44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5"/>
      <c r="T148" s="45"/>
      <c r="U148" s="26"/>
    </row>
    <row r="149" ht="18.75" customHeight="1">
      <c r="A149" s="40"/>
      <c r="B149" s="46" t="s">
        <v>396</v>
      </c>
      <c r="C149" s="41"/>
      <c r="D149" s="42"/>
      <c r="E149" s="43"/>
      <c r="F149" s="44"/>
      <c r="G149" s="41"/>
      <c r="H149" s="41"/>
      <c r="I149" s="41"/>
      <c r="J149" s="41"/>
      <c r="T149" s="45"/>
      <c r="U149" s="26"/>
    </row>
    <row r="150" ht="18.75" customHeight="1">
      <c r="A150" s="40"/>
      <c r="B150" s="47" t="s">
        <v>397</v>
      </c>
      <c r="C150" s="41"/>
      <c r="D150" s="42"/>
      <c r="E150" s="43"/>
      <c r="F150" s="44"/>
      <c r="G150" s="41"/>
      <c r="H150" s="41"/>
      <c r="I150" s="41"/>
      <c r="J150" s="41"/>
      <c r="T150" s="45"/>
      <c r="U150" s="26"/>
    </row>
    <row r="151" ht="18.75" customHeight="1">
      <c r="A151" s="40"/>
      <c r="B151" s="41"/>
      <c r="C151" s="41"/>
      <c r="K151" s="41"/>
      <c r="L151" s="41"/>
      <c r="M151" s="41"/>
      <c r="N151" s="41"/>
      <c r="O151" s="41"/>
      <c r="P151" s="41"/>
      <c r="Q151" s="41"/>
      <c r="R151" s="41"/>
      <c r="S151" s="45"/>
      <c r="T151" s="45"/>
      <c r="U151" s="26"/>
    </row>
    <row r="152" ht="18.75" customHeight="1">
      <c r="A152" s="40"/>
      <c r="B152" s="41"/>
      <c r="C152" s="41"/>
      <c r="K152" s="48" t="s">
        <v>398</v>
      </c>
      <c r="L152" s="43"/>
      <c r="M152" s="44"/>
      <c r="N152" s="41"/>
      <c r="O152" s="41"/>
      <c r="P152" s="41"/>
      <c r="Q152" s="41"/>
      <c r="R152" s="41"/>
      <c r="S152" s="41"/>
      <c r="T152" s="45"/>
      <c r="U152" s="26"/>
    </row>
    <row r="153" ht="18.75" customHeight="1">
      <c r="A153" s="40"/>
      <c r="B153" s="41"/>
      <c r="C153" s="41"/>
      <c r="K153" s="49" t="s">
        <v>38</v>
      </c>
      <c r="L153" s="50"/>
      <c r="M153" s="51" t="s">
        <v>399</v>
      </c>
      <c r="N153" s="52"/>
      <c r="O153" s="52"/>
      <c r="P153" s="52"/>
      <c r="Q153" s="52"/>
      <c r="R153" s="52"/>
      <c r="S153" s="50"/>
      <c r="T153" s="45"/>
      <c r="U153" s="26"/>
    </row>
    <row r="154" ht="18.75" customHeight="1">
      <c r="A154" s="40"/>
      <c r="B154" s="41"/>
      <c r="C154" s="41"/>
      <c r="K154" s="53" t="s">
        <v>45</v>
      </c>
      <c r="L154" s="54"/>
      <c r="M154" s="51" t="s">
        <v>399</v>
      </c>
      <c r="N154" s="52"/>
      <c r="O154" s="52"/>
      <c r="P154" s="52"/>
      <c r="Q154" s="52"/>
      <c r="R154" s="52"/>
      <c r="S154" s="50"/>
      <c r="T154" s="45"/>
      <c r="U154" s="26"/>
    </row>
    <row r="155" ht="18.75" customHeight="1">
      <c r="A155" s="40"/>
      <c r="B155" s="41"/>
      <c r="C155" s="41"/>
      <c r="K155" s="53" t="s">
        <v>341</v>
      </c>
      <c r="L155" s="54"/>
      <c r="M155" s="51" t="s">
        <v>399</v>
      </c>
      <c r="N155" s="52"/>
      <c r="O155" s="52"/>
      <c r="P155" s="52"/>
      <c r="Q155" s="52"/>
      <c r="R155" s="52"/>
      <c r="S155" s="50"/>
      <c r="T155" s="45"/>
      <c r="U155" s="26"/>
    </row>
    <row r="156" ht="18.75" customHeight="1">
      <c r="A156" s="40"/>
      <c r="B156" s="41"/>
      <c r="C156" s="41"/>
      <c r="K156" s="53" t="s">
        <v>344</v>
      </c>
      <c r="L156" s="54"/>
      <c r="M156" s="51" t="s">
        <v>399</v>
      </c>
      <c r="N156" s="52"/>
      <c r="O156" s="52"/>
      <c r="P156" s="52"/>
      <c r="Q156" s="52"/>
      <c r="R156" s="52"/>
      <c r="S156" s="50"/>
      <c r="T156" s="45"/>
      <c r="U156" s="26"/>
    </row>
    <row r="157" ht="18.75" customHeight="1">
      <c r="A157" s="40"/>
      <c r="B157" s="41"/>
      <c r="C157" s="41"/>
      <c r="K157" s="53" t="s">
        <v>90</v>
      </c>
      <c r="L157" s="54"/>
      <c r="M157" s="55" t="s">
        <v>400</v>
      </c>
      <c r="N157" s="52"/>
      <c r="O157" s="52"/>
      <c r="P157" s="52"/>
      <c r="Q157" s="52"/>
      <c r="R157" s="52"/>
      <c r="S157" s="50"/>
      <c r="T157" s="45"/>
      <c r="U157" s="26"/>
    </row>
    <row r="158" ht="18.75" customHeight="1">
      <c r="A158" s="40"/>
      <c r="B158" s="41"/>
      <c r="C158" s="41"/>
      <c r="K158" s="53" t="s">
        <v>123</v>
      </c>
      <c r="L158" s="54"/>
      <c r="M158" s="56" t="s">
        <v>401</v>
      </c>
      <c r="N158" s="52"/>
      <c r="O158" s="52"/>
      <c r="P158" s="52"/>
      <c r="Q158" s="52"/>
      <c r="R158" s="52"/>
      <c r="S158" s="50"/>
      <c r="T158" s="45"/>
      <c r="U158" s="26"/>
    </row>
    <row r="159" ht="18.75" customHeight="1">
      <c r="A159" s="40"/>
      <c r="B159" s="41"/>
      <c r="C159" s="41"/>
      <c r="K159" s="53" t="s">
        <v>294</v>
      </c>
      <c r="L159" s="54"/>
      <c r="M159" s="56" t="s">
        <v>402</v>
      </c>
      <c r="N159" s="52"/>
      <c r="O159" s="52"/>
      <c r="P159" s="52"/>
      <c r="Q159" s="52"/>
      <c r="R159" s="52"/>
      <c r="S159" s="50"/>
      <c r="T159" s="45"/>
      <c r="U159" s="26"/>
    </row>
    <row r="160" ht="18.75" customHeight="1">
      <c r="A160" s="40"/>
      <c r="B160" s="41"/>
      <c r="C160" s="41"/>
      <c r="D160" s="42"/>
      <c r="E160" s="43"/>
      <c r="F160" s="44"/>
      <c r="G160" s="41"/>
      <c r="H160" s="41"/>
      <c r="I160" s="41"/>
      <c r="J160" s="41"/>
      <c r="K160" s="53" t="s">
        <v>120</v>
      </c>
      <c r="L160" s="54"/>
      <c r="M160" s="57" t="s">
        <v>403</v>
      </c>
      <c r="N160" s="52"/>
      <c r="O160" s="52"/>
      <c r="P160" s="52"/>
      <c r="Q160" s="52"/>
      <c r="R160" s="52"/>
      <c r="S160" s="50"/>
      <c r="T160" s="45"/>
      <c r="U160" s="26"/>
    </row>
    <row r="161" ht="18.75" customHeight="1">
      <c r="A161" s="40"/>
      <c r="B161" s="41"/>
      <c r="C161" s="41"/>
      <c r="D161" s="42"/>
      <c r="E161" s="43"/>
      <c r="F161" s="44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5"/>
      <c r="T161" s="45"/>
      <c r="U161" s="26"/>
    </row>
  </sheetData>
  <mergeCells count="16">
    <mergeCell ref="K156:L156"/>
    <mergeCell ref="K157:L157"/>
    <mergeCell ref="K158:L158"/>
    <mergeCell ref="K159:L159"/>
    <mergeCell ref="K160:L160"/>
    <mergeCell ref="M157:S157"/>
    <mergeCell ref="M158:S158"/>
    <mergeCell ref="M159:S159"/>
    <mergeCell ref="M160:S160"/>
    <mergeCell ref="K153:L153"/>
    <mergeCell ref="M153:S153"/>
    <mergeCell ref="K154:L154"/>
    <mergeCell ref="M154:S154"/>
    <mergeCell ref="K155:L155"/>
    <mergeCell ref="M155:S155"/>
    <mergeCell ref="M156:S156"/>
  </mergeCells>
  <hyperlinks>
    <hyperlink r:id="rId1" ref="M153"/>
    <hyperlink r:id="rId2" ref="M154"/>
    <hyperlink r:id="rId3" ref="M155"/>
    <hyperlink r:id="rId4" ref="M156"/>
    <hyperlink r:id="rId5" ref="M158"/>
    <hyperlink r:id="rId6" ref="M160"/>
  </hyperlinks>
  <printOptions/>
  <pageMargins bottom="1.025" footer="0.0" header="0.0" left="0.7875" right="0.7875" top="1.025"/>
  <pageSetup paperSize="9" orientation="landscape"/>
  <headerFooter>
    <oddHeader>&amp;C&amp;A</oddHeader>
    <oddFooter>&amp;CPage &amp;P</oddFooter>
  </headerFooter>
  <drawing r:id="rId7"/>
</worksheet>
</file>